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8.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P:\Adaptation Fund\Projects and Programs\Project reports\India\India - North Western Himalayan Region\PPR 1\"/>
    </mc:Choice>
  </mc:AlternateContent>
  <xr:revisionPtr revIDLastSave="0" documentId="8_{FF9BBA7B-2311-4AC3-AA32-694B53653159}" xr6:coauthVersionLast="31" xr6:coauthVersionMax="31" xr10:uidLastSave="{00000000-0000-0000-0000-000000000000}"/>
  <bookViews>
    <workbookView xWindow="0" yWindow="0" windowWidth="21672" windowHeight="7296" xr2:uid="{00000000-000D-0000-FFFF-FFFF00000000}"/>
  </bookViews>
  <sheets>
    <sheet name="Overview" sheetId="1" r:id="rId1"/>
    <sheet name="FinancialData" sheetId="2" r:id="rId2"/>
    <sheet name="Risk Assesment" sheetId="4" r:id="rId3"/>
    <sheet name="Rating" sheetId="5" r:id="rId4"/>
    <sheet name="Project Indicators" sheetId="8" r:id="rId5"/>
    <sheet name="Lessons Learned" sheetId="9" r:id="rId6"/>
    <sheet name="Results Tracker" sheetId="11" r:id="rId7"/>
    <sheet name="Units for Indicators" sheetId="6" r:id="rId8"/>
  </sheets>
  <externalReferences>
    <externalReference r:id="rId9"/>
  </externalReferences>
  <definedNames>
    <definedName name="iincome">#REF!</definedName>
    <definedName name="income" localSheetId="6">#REF!</definedName>
    <definedName name="income">#REF!</definedName>
    <definedName name="incomelevel">'Results Tracker'!$E$136:$E$138</definedName>
    <definedName name="info">'Results Tracker'!$E$155:$E$157</definedName>
    <definedName name="Month">[1]Dropdowns!$G$2:$G$13</definedName>
    <definedName name="overalleffect">'Results Tracker'!$D$155:$D$157</definedName>
    <definedName name="physicalassets">'Results Tracker'!$J$155:$J$163</definedName>
    <definedName name="quality">'Results Tracker'!$B$146:$B$150</definedName>
    <definedName name="question">'Results Tracker'!$F$146:$F$148</definedName>
    <definedName name="responses">'Results Tracker'!$C$146:$C$150</definedName>
    <definedName name="state">'Results Tracker'!$I$150:$I$152</definedName>
    <definedName name="type1">'Results Tracker'!$G$146:$G$149</definedName>
    <definedName name="Year">[1]Dropdowns!$H$2:$H$36</definedName>
    <definedName name="yesno">'Results Tracker'!$E$142:$E$143</definedName>
  </definedNames>
  <calcPr calcId="179017"/>
</workbook>
</file>

<file path=xl/calcChain.xml><?xml version="1.0" encoding="utf-8"?>
<calcChain xmlns="http://schemas.openxmlformats.org/spreadsheetml/2006/main">
  <c r="G33" i="2" l="1"/>
  <c r="G34" i="2"/>
  <c r="G35" i="2"/>
  <c r="H33" i="2"/>
  <c r="H34" i="2"/>
  <c r="H35" i="2"/>
  <c r="J35" i="2" l="1"/>
  <c r="J34" i="2"/>
  <c r="J33" i="2"/>
  <c r="J36" i="2" l="1"/>
  <c r="G20" i="2"/>
  <c r="G21" i="2"/>
  <c r="G22" i="2"/>
  <c r="G23" i="2"/>
  <c r="G24" i="2"/>
  <c r="G25" i="2"/>
  <c r="G26" i="2"/>
  <c r="G27" i="2"/>
  <c r="G28" i="2"/>
  <c r="G29" i="2"/>
  <c r="G30" i="2"/>
  <c r="G31" i="2"/>
  <c r="G32" i="2"/>
  <c r="G36" i="2"/>
  <c r="G37" i="2"/>
  <c r="G38" i="2"/>
  <c r="G39" i="2"/>
  <c r="G40" i="2"/>
  <c r="G41" i="2"/>
  <c r="G42" i="2"/>
  <c r="G43" i="2"/>
  <c r="G44" i="2"/>
  <c r="G45" i="2"/>
  <c r="G46" i="2"/>
  <c r="G47" i="2"/>
  <c r="G48" i="2"/>
  <c r="G19" i="2"/>
  <c r="G18" i="2"/>
  <c r="G17" i="2"/>
  <c r="F56" i="2" l="1"/>
  <c r="F57" i="2"/>
  <c r="F58" i="2"/>
  <c r="F59" i="2"/>
  <c r="F60" i="2"/>
  <c r="F61" i="2"/>
  <c r="F62" i="2"/>
  <c r="F63" i="2"/>
  <c r="F64" i="2"/>
  <c r="F65" i="2"/>
  <c r="F66" i="2"/>
  <c r="F69" i="2"/>
  <c r="F70" i="2"/>
  <c r="F71" i="2"/>
  <c r="F72" i="2"/>
  <c r="F73" i="2"/>
  <c r="F74" i="2"/>
  <c r="F75" i="2"/>
  <c r="F55" i="2"/>
  <c r="F53" i="2"/>
  <c r="F49" i="2" l="1"/>
  <c r="G49" i="2" s="1"/>
  <c r="F54" i="2"/>
  <c r="F67" i="2"/>
  <c r="F76" i="2" s="1"/>
  <c r="F68" i="2"/>
</calcChain>
</file>

<file path=xl/sharedStrings.xml><?xml version="1.0" encoding="utf-8"?>
<sst xmlns="http://schemas.openxmlformats.org/spreadsheetml/2006/main" count="1745" uniqueCount="924">
  <si>
    <t xml:space="preserve">Project Summary: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</si>
  <si>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</si>
  <si>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</si>
  <si>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</si>
  <si>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</si>
  <si>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</si>
  <si>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</si>
  <si>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</si>
  <si>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GEF-3 Focal Area Strategic Program: </t>
  </si>
  <si>
    <t>Afghanistan</t>
  </si>
  <si>
    <t>FP</t>
  </si>
  <si>
    <t>Yes</t>
  </si>
  <si>
    <t>Biodiversity</t>
  </si>
  <si>
    <t>U</t>
  </si>
  <si>
    <t>BD-SP1-PA Financing</t>
  </si>
  <si>
    <t>1: Arid &amp; semi-arid ecosystems</t>
  </si>
  <si>
    <t>Albania</t>
  </si>
  <si>
    <t>MSP</t>
  </si>
  <si>
    <t>No</t>
  </si>
  <si>
    <t>Climate Change Adaptation</t>
  </si>
  <si>
    <t>S</t>
  </si>
  <si>
    <t>BD-SP2-Marine PA</t>
  </si>
  <si>
    <t>2: Coastal, marine &amp; freshwater ecosystems</t>
  </si>
  <si>
    <t>Algeria</t>
  </si>
  <si>
    <t>EA</t>
  </si>
  <si>
    <t>Climate Change Mitigation</t>
  </si>
  <si>
    <t>MU</t>
  </si>
  <si>
    <t>BD-SP3-PA Networks</t>
  </si>
  <si>
    <t>3: Forest ecosystems</t>
  </si>
  <si>
    <t>Angola</t>
  </si>
  <si>
    <t>International Waters</t>
  </si>
  <si>
    <t>Good</t>
  </si>
  <si>
    <t>BD-SP5-Markets</t>
  </si>
  <si>
    <t>13: Conservation and Sustainable Use of Biological Diversity Important to Agriculture</t>
  </si>
  <si>
    <t>Argentina</t>
  </si>
  <si>
    <t>Multiple Focal Area</t>
  </si>
  <si>
    <t>BD-SP7-Invasive Alien Species(IAS)</t>
  </si>
  <si>
    <t>6: Promoting the adoption of renewable energy by removing barriers and reducing implementation costs</t>
  </si>
  <si>
    <t>CC-SP2- Industrial EE</t>
  </si>
  <si>
    <t>8: Waterbody based operational program</t>
  </si>
  <si>
    <t>CC-SP3-RE,CC-SP4-Biomass</t>
  </si>
  <si>
    <t>9: Integrated Land and Water multiple focal area</t>
  </si>
  <si>
    <t>Bahamas</t>
  </si>
  <si>
    <t>CC-SP5-Transport</t>
  </si>
  <si>
    <t>10: Contaminants based operational program</t>
  </si>
  <si>
    <t>CC-SP6-LULUCF</t>
  </si>
  <si>
    <t>12: Integrated Ecosystem Management</t>
  </si>
  <si>
    <t>Cross cutting capacity building</t>
  </si>
  <si>
    <t>14: Persistent Organic Pollutants</t>
  </si>
  <si>
    <t>List documents/ reports/ brochures / articles that have been prepared about the project.</t>
  </si>
  <si>
    <t>Cyprus</t>
  </si>
  <si>
    <t>Czech Republic</t>
  </si>
  <si>
    <t>List the Website address (URL) of project.</t>
  </si>
  <si>
    <t>Democratic People's Republic of Korea</t>
  </si>
  <si>
    <t>Democratic Republic of the Congo</t>
  </si>
  <si>
    <t>Denmark</t>
  </si>
  <si>
    <t xml:space="preserve">Project contacts:  </t>
  </si>
  <si>
    <t>Djibouti</t>
  </si>
  <si>
    <t>National Project Manager/Coordinator</t>
  </si>
  <si>
    <t>Dominica</t>
  </si>
  <si>
    <t xml:space="preserve">Name: </t>
  </si>
  <si>
    <t>Dominican Republic</t>
  </si>
  <si>
    <t xml:space="preserve">Email: </t>
  </si>
  <si>
    <t>Ecuador</t>
  </si>
  <si>
    <t xml:space="preserve">Date: </t>
  </si>
  <si>
    <t>Egypt</t>
  </si>
  <si>
    <t>El Salvador</t>
  </si>
  <si>
    <t>Equatoral Guinea</t>
  </si>
  <si>
    <t>Eritrea</t>
  </si>
  <si>
    <t>Estonia</t>
  </si>
  <si>
    <t>Ethiopia</t>
  </si>
  <si>
    <t>Fiji</t>
  </si>
  <si>
    <t>Finland</t>
  </si>
  <si>
    <t>France</t>
  </si>
  <si>
    <t>Gambia</t>
  </si>
  <si>
    <t>Georgia</t>
  </si>
  <si>
    <t>Germany</t>
  </si>
  <si>
    <t>Ghana</t>
  </si>
  <si>
    <t>Greece</t>
  </si>
  <si>
    <t>Grenada</t>
  </si>
  <si>
    <t>Guatemala</t>
  </si>
  <si>
    <t>Guinea</t>
  </si>
  <si>
    <t>Guinea Bissau</t>
  </si>
  <si>
    <t>Guyana</t>
  </si>
  <si>
    <t>Haiti</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</si>
  <si>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</si>
  <si>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</si>
  <si>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</si>
  <si>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</si>
  <si>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</si>
  <si>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</si>
  <si>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</si>
  <si>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</si>
  <si>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</si>
  <si>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</si>
  <si>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</si>
  <si>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</si>
  <si>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</si>
  <si>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</si>
  <si>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</si>
  <si>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</si>
  <si>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</si>
  <si>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</si>
  <si>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</si>
  <si>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</si>
  <si>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</si>
  <si>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</si>
  <si>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</si>
  <si>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</si>
  <si>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</si>
  <si>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</si>
  <si>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</si>
  <si>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</si>
  <si>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</si>
  <si>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</si>
  <si>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</si>
  <si>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</si>
  <si>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</si>
  <si>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</si>
  <si>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</si>
  <si>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</si>
  <si>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</si>
  <si>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</si>
  <si>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</si>
  <si>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</si>
  <si>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</si>
  <si>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</si>
  <si>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</si>
  <si>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</si>
  <si>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</si>
  <si>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</si>
  <si>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</si>
  <si>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</si>
  <si>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</si>
  <si>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</si>
  <si>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</si>
  <si>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</si>
  <si>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</si>
  <si>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</si>
  <si>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</si>
  <si>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</si>
  <si>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</si>
  <si>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</si>
  <si>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</si>
  <si>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</si>
  <si>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</si>
  <si>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</si>
  <si>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</si>
  <si>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</si>
  <si>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</si>
  <si>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</si>
  <si>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</si>
  <si>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</si>
  <si>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</si>
  <si>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</si>
  <si>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</si>
  <si>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</si>
  <si>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</si>
  <si>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</si>
  <si>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</si>
  <si>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</si>
  <si>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</si>
  <si>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</si>
  <si>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</si>
  <si>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</si>
  <si>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</si>
  <si>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</si>
  <si>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</si>
  <si>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</si>
  <si>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</si>
  <si>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</si>
  <si>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</si>
  <si>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</si>
  <si>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</si>
  <si>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</si>
  <si>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</si>
  <si>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</si>
  <si>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</si>
  <si>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</si>
  <si>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</si>
  <si>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</si>
  <si>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</si>
  <si>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</si>
  <si>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</si>
  <si>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</si>
  <si>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</si>
  <si>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</si>
  <si>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</si>
  <si>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</si>
  <si>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</si>
  <si>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</si>
  <si>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</si>
  <si>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</si>
  <si>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</si>
  <si>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</si>
  <si>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</si>
  <si>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</si>
  <si>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</si>
  <si>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</si>
  <si>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</si>
  <si>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</si>
  <si>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</si>
  <si>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</si>
  <si>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</si>
  <si>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 xml:space="preserve">Database Number: </t>
  </si>
  <si>
    <t xml:space="preserve">Country(ies): </t>
  </si>
  <si>
    <t>Relevant Geographic Points (i.e. cities, villages, bodies of water):</t>
  </si>
  <si>
    <t>Executing Agency</t>
  </si>
  <si>
    <t>Government DA</t>
  </si>
  <si>
    <t>Project Milestones</t>
  </si>
  <si>
    <t>Type of IE:</t>
  </si>
  <si>
    <t>AFB Approval Date:</t>
  </si>
  <si>
    <t>Milestone</t>
  </si>
  <si>
    <t>Start of Project/Programme:</t>
  </si>
  <si>
    <t xml:space="preserve">Project Title: </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</si>
  <si>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</si>
  <si>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</si>
  <si>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</si>
  <si>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EXPENDITURE DATA</t>
  </si>
  <si>
    <t>ITEM / ACTIVITY / ACTION</t>
  </si>
  <si>
    <t>PROJECTED COST</t>
  </si>
  <si>
    <t>For rating definitions please see bottom of page.</t>
  </si>
  <si>
    <t>Please justify your rating.  Outline the positive and negative progress made by the project since it started.  Provide specific recommendations for next steps. . (word limit=500)</t>
  </si>
  <si>
    <t>Satisfactory (S)</t>
  </si>
  <si>
    <t>Marginally Satisfactory (MS)</t>
  </si>
  <si>
    <t>Marginally Unsatisfactory (MU)</t>
  </si>
  <si>
    <t>Unsatisfactory (U)</t>
  </si>
  <si>
    <t>Highly Unsatisfactory (U)</t>
  </si>
  <si>
    <t>Rating</t>
  </si>
  <si>
    <t>IDENTIFIED RISKS</t>
  </si>
  <si>
    <t>Current Status</t>
  </si>
  <si>
    <t>Identified Risk</t>
  </si>
  <si>
    <t xml:space="preserve">DISBURSEMENT OF AF GRANT FUNDS </t>
  </si>
  <si>
    <t>Add any comments on AF Grant Funds. (word limit=200)</t>
  </si>
  <si>
    <t xml:space="preserve"> Fund Outcome Indicator Units</t>
  </si>
  <si>
    <r>
      <rPr>
        <b/>
        <sz val="10"/>
        <color indexed="8"/>
        <rFont val="Microsoft Sans Serif"/>
        <family val="2"/>
      </rPr>
      <t xml:space="preserve">1. </t>
    </r>
    <r>
      <rPr>
        <sz val="10"/>
        <color indexed="8"/>
        <rFont val="Microsoft Sans Serif"/>
        <family val="2"/>
      </rPr>
      <t xml:space="preserve">Generation of relevant data, Stakeholders, and Timeliness 
</t>
    </r>
    <r>
      <rPr>
        <b/>
        <sz val="10"/>
        <color indexed="8"/>
        <rFont val="Microsoft Sans Serif"/>
        <family val="2"/>
      </rPr>
      <t>2.1.</t>
    </r>
    <r>
      <rPr>
        <sz val="10"/>
        <color indexed="8"/>
        <rFont val="Microsoft Sans Serif"/>
        <family val="2"/>
      </rPr>
      <t xml:space="preserve"> Include both qualitative and quantitative measures of capacity level within targeted institutions
</t>
    </r>
    <r>
      <rPr>
        <b/>
        <sz val="10"/>
        <color indexed="8"/>
        <rFont val="Microsoft Sans Serif"/>
        <family val="2"/>
      </rPr>
      <t xml:space="preserve">2.2. </t>
    </r>
    <r>
      <rPr>
        <sz val="10"/>
        <color indexed="8"/>
        <rFont val="Microsoft Sans Serif"/>
        <family val="2"/>
      </rPr>
      <t xml:space="preserve">Number (men and women and other vulnerable groups)
</t>
    </r>
    <r>
      <rPr>
        <b/>
        <sz val="10"/>
        <color indexed="8"/>
        <rFont val="Microsoft Sans Serif"/>
        <family val="2"/>
      </rPr>
      <t>3.1.</t>
    </r>
    <r>
      <rPr>
        <sz val="10"/>
        <color indexed="8"/>
        <rFont val="Microsoft Sans Serif"/>
        <family val="2"/>
      </rPr>
      <t xml:space="preserve"> Use scale from 1 to 5: 5: Fully aware 4: Mostly aware 3: Partially aware 2: Partially not aware 1: Aware of neither predicted adverse impacts of climate change nor of appropriate responses
</t>
    </r>
    <r>
      <rPr>
        <b/>
        <sz val="10"/>
        <color indexed="8"/>
        <rFont val="Microsoft Sans Serif"/>
        <family val="2"/>
      </rPr>
      <t xml:space="preserve">3.2. </t>
    </r>
    <r>
      <rPr>
        <sz val="10"/>
        <color indexed="8"/>
        <rFont val="Microsoft Sans Serif"/>
        <family val="2"/>
      </rPr>
      <t xml:space="preserve">Use scale from 1 to 5:  5: All 4: Almost all 3: Half 2: Some 1: None
</t>
    </r>
    <r>
      <rPr>
        <b/>
        <sz val="10"/>
        <color indexed="8"/>
        <rFont val="Microsoft Sans Serif"/>
        <family val="2"/>
      </rPr>
      <t>4.1.</t>
    </r>
    <r>
      <rPr>
        <sz val="10"/>
        <color indexed="8"/>
        <rFont val="Microsoft Sans Serif"/>
        <family val="2"/>
      </rPr>
      <t xml:space="preserve"> Summarize in an overall scale (1-5): 5: Highly responsive (All defined elements ) 4: Mostly responsive (Most defined elements) 3: Moderately responsive (Some defined elements) 2: Partially responsive (Lacks most elements) 1: Non responsive (Lacks all elements )                                                                                                                                                                                                                    </t>
    </r>
    <r>
      <rPr>
        <b/>
        <sz val="10"/>
        <color indexed="8"/>
        <rFont val="Microsoft Sans Serif"/>
        <family val="2"/>
      </rPr>
      <t>4.2.</t>
    </r>
    <r>
      <rPr>
        <sz val="10"/>
        <color indexed="8"/>
        <rFont val="Microsoft Sans Serif"/>
        <family val="2"/>
      </rPr>
      <t xml:space="preserve">  Summarize in an overall scale (1-5):  5: Fully improved 4: Mostly Improved 3: Moderately improved 2: Somewhat improved
1: Not improved                                                                                                                                                                                                                           </t>
    </r>
    <r>
      <rPr>
        <b/>
        <sz val="10"/>
        <color indexed="8"/>
        <rFont val="Microsoft Sans Serif"/>
        <family val="2"/>
      </rPr>
      <t>5.</t>
    </r>
    <r>
      <rPr>
        <sz val="10"/>
        <color indexed="8"/>
        <rFont val="Microsoft Sans Serif"/>
        <family val="2"/>
      </rPr>
      <t xml:space="preserve">  Depends on the targeted natural asset: 
</t>
    </r>
    <r>
      <rPr>
        <i/>
        <sz val="10"/>
        <color indexed="8"/>
        <rFont val="Microsoft Sans Serif"/>
        <family val="2"/>
      </rPr>
      <t>Biological (species):</t>
    </r>
    <r>
      <rPr>
        <sz val="10"/>
        <color indexed="8"/>
        <rFont val="Microsoft Sans Serif"/>
        <family val="2"/>
      </rPr>
      <t xml:space="preserve"> measure through changes in population numbers (dynamics, structure, etc.)
</t>
    </r>
    <r>
      <rPr>
        <i/>
        <sz val="10"/>
        <color indexed="8"/>
        <rFont val="Microsoft Sans Serif"/>
        <family val="2"/>
      </rPr>
      <t xml:space="preserve">Land: </t>
    </r>
    <r>
      <rPr>
        <sz val="10"/>
        <color indexed="8"/>
        <rFont val="Microsoft Sans Serif"/>
        <family val="2"/>
      </rPr>
      <t xml:space="preserve">measure changes in hectares. Baseline data will be necessary to estimate the change. Supporting indicators baseline and target (as well as contextual information) are needed such as the following: Farmers adopting recommended technologies, Ha. of land improved, Average deforestation rate Etc.
Use scale from 1 to 5.  5: Very effective (All elements are present) 4: Effective (Most elements are present) 3: Moderately effective (Some elements are present) 2: Partially effective (Most elements are not present) 1: Ineffective (No elements are present)
</t>
    </r>
    <r>
      <rPr>
        <b/>
        <sz val="10"/>
        <color indexed="8"/>
        <rFont val="Microsoft Sans Serif"/>
        <family val="2"/>
      </rPr>
      <t>6.1.</t>
    </r>
    <r>
      <rPr>
        <sz val="10"/>
        <color indexed="8"/>
        <rFont val="Microsoft Sans Serif"/>
        <family val="2"/>
      </rPr>
      <t xml:space="preserve">  Summarize in an overall scale (1-5):  5: Very high improvement 4: High improvement 3: Moderate improvement 2: Limited improvement 1: No improvement                                                                                                                                                                                                                                                         </t>
    </r>
    <r>
      <rPr>
        <b/>
        <sz val="10"/>
        <color indexed="8"/>
        <rFont val="Microsoft Sans Serif"/>
        <family val="2"/>
      </rPr>
      <t xml:space="preserve">6.2. </t>
    </r>
    <r>
      <rPr>
        <sz val="10"/>
        <color indexed="8"/>
        <rFont val="Microsoft Sans Serif"/>
        <family val="2"/>
      </rPr>
      <t xml:space="preserve"> Household income by source of livelihood in project area (USD) prior and post project intervention                                                                                                                                                                                                                                                      </t>
    </r>
    <r>
      <rPr>
        <b/>
        <sz val="10"/>
        <color indexed="8"/>
        <rFont val="Microsoft Sans Serif"/>
        <family val="2"/>
      </rPr>
      <t>7.</t>
    </r>
    <r>
      <rPr>
        <sz val="10"/>
        <color indexed="8"/>
        <rFont val="Microsoft Sans Serif"/>
        <family val="2"/>
      </rPr>
      <t xml:space="preserve"> Summarize in an overall scale (1-5).  5: All (Fully integrated) 4: Most 3: Some 2: Most not integrated 1: None</t>
    </r>
  </si>
  <si>
    <t>Fund Output Indicator Units</t>
  </si>
  <si>
    <r>
      <rPr>
        <b/>
        <sz val="10"/>
        <color indexed="8"/>
        <rFont val="Microsoft Sans Serif"/>
        <family val="2"/>
      </rPr>
      <t>1.1.</t>
    </r>
    <r>
      <rPr>
        <sz val="10"/>
        <color indexed="8"/>
        <rFont val="Microsoft Sans Serif"/>
        <family val="2"/>
      </rPr>
      <t xml:space="preserve">  Number, sector(s) and level(s) of projects or interventions in separate fields of monitoring plan                                                                                  </t>
    </r>
    <r>
      <rPr>
        <b/>
        <sz val="10"/>
        <color indexed="8"/>
        <rFont val="Microsoft Sans Serif"/>
        <family val="2"/>
      </rPr>
      <t xml:space="preserve">1.2. </t>
    </r>
    <r>
      <rPr>
        <sz val="10"/>
        <color indexed="8"/>
        <rFont val="Microsoft Sans Serif"/>
        <family val="2"/>
      </rPr>
      <t xml:space="preserve">Number
</t>
    </r>
    <r>
      <rPr>
        <b/>
        <sz val="10"/>
        <color indexed="8"/>
        <rFont val="Microsoft Sans Serif"/>
        <family val="2"/>
      </rPr>
      <t>2.1.1.</t>
    </r>
    <r>
      <rPr>
        <sz val="10"/>
        <color indexed="8"/>
        <rFont val="Microsoft Sans Serif"/>
        <family val="2"/>
      </rPr>
      <t xml:space="preserve"> Number of staff (male/female) of targeted institutions: a. Obtain baseline information: total number of staff from targeted institutions b. Define target
</t>
    </r>
    <r>
      <rPr>
        <b/>
        <sz val="10"/>
        <color indexed="8"/>
        <rFont val="Microsoft Sans Serif"/>
        <family val="2"/>
      </rPr>
      <t>2.1.2.</t>
    </r>
    <r>
      <rPr>
        <sz val="10"/>
        <color indexed="8"/>
        <rFont val="Microsoft Sans Serif"/>
        <family val="2"/>
      </rPr>
      <t xml:space="preserve"> Number of staff (male/female) of targeted institutions: a. Obtain baseline information: total number of staff from targeted institutions b. Define target: needs to be defined by project proponents
</t>
    </r>
    <r>
      <rPr>
        <b/>
        <sz val="10"/>
        <color indexed="8"/>
        <rFont val="Microsoft Sans Serif"/>
        <family val="2"/>
      </rPr>
      <t xml:space="preserve">2.2.1. </t>
    </r>
    <r>
      <rPr>
        <i/>
        <sz val="10"/>
        <color indexed="8"/>
        <rFont val="Microsoft Sans Serif"/>
        <family val="2"/>
      </rPr>
      <t>Quantitative:</t>
    </r>
    <r>
      <rPr>
        <sz val="10"/>
        <color indexed="8"/>
        <rFont val="Microsoft Sans Serif"/>
        <family val="2"/>
      </rPr>
      <t xml:space="preserve"> Percentage (includes women – and other vulnerable groups – and men).
</t>
    </r>
    <r>
      <rPr>
        <i/>
        <sz val="10"/>
        <color indexed="8"/>
        <rFont val="Microsoft Sans Serif"/>
        <family val="2"/>
      </rPr>
      <t>Qualitative:</t>
    </r>
    <r>
      <rPr>
        <sz val="10"/>
        <color indexed="8"/>
        <rFont val="Microsoft Sans Serif"/>
        <family val="2"/>
      </rPr>
      <t xml:space="preserve"> Adequacy: include direct analysis of major areas; adequacy/effectiveness of systems or analysis of perceptions of populations and institutions.</t>
    </r>
    <r>
      <rPr>
        <b/>
        <sz val="10"/>
        <color indexed="8"/>
        <rFont val="Microsoft Sans Serif"/>
        <family val="2"/>
      </rPr>
      <t xml:space="preserve">
2.2.2.</t>
    </r>
    <r>
      <rPr>
        <sz val="10"/>
        <color indexed="8"/>
        <rFont val="Microsoft Sans Serif"/>
        <family val="2"/>
      </rPr>
      <t xml:space="preserve"> Number (broken down by gender and, if possible, by vulnerable groups defined in the area of intervention) of people                                                                                                        </t>
    </r>
    <r>
      <rPr>
        <b/>
        <sz val="10"/>
        <color indexed="8"/>
        <rFont val="Microsoft Sans Serif"/>
        <family val="2"/>
      </rPr>
      <t xml:space="preserve">3.1. </t>
    </r>
    <r>
      <rPr>
        <sz val="10"/>
        <color indexed="8"/>
        <rFont val="Microsoft Sans Serif"/>
        <family val="2"/>
      </rPr>
      <t xml:space="preserve">Number and type (in separate columns) at local level.                                                                                                                                    </t>
    </r>
    <r>
      <rPr>
        <b/>
        <sz val="10"/>
        <color indexed="8"/>
        <rFont val="Microsoft Sans Serif"/>
        <family val="2"/>
      </rPr>
      <t xml:space="preserve">3.2. </t>
    </r>
    <r>
      <rPr>
        <sz val="10"/>
        <color indexed="8"/>
        <rFont val="Microsoft Sans Serif"/>
        <family val="2"/>
      </rPr>
      <t xml:space="preserve">Number                                                                                                                                                                                                                                     </t>
    </r>
    <r>
      <rPr>
        <b/>
        <sz val="10"/>
        <color indexed="8"/>
        <rFont val="Microsoft Sans Serif"/>
        <family val="2"/>
      </rPr>
      <t>4.1.</t>
    </r>
    <r>
      <rPr>
        <sz val="10"/>
        <color indexed="8"/>
        <rFont val="Microsoft Sans Serif"/>
        <family val="2"/>
      </rPr>
      <t xml:space="preserve"> Number and type                                                                                                                                                                                                               </t>
    </r>
    <r>
      <rPr>
        <b/>
        <sz val="10"/>
        <color indexed="8"/>
        <rFont val="Microsoft Sans Serif"/>
        <family val="2"/>
      </rPr>
      <t xml:space="preserve">4. 2. </t>
    </r>
    <r>
      <rPr>
        <sz val="10"/>
        <color indexed="8"/>
        <rFont val="Microsoft Sans Serif"/>
        <family val="2"/>
      </rPr>
      <t xml:space="preserve"> Number and type (entered in separate columns)                                                                                                                                                     </t>
    </r>
    <r>
      <rPr>
        <b/>
        <sz val="10"/>
        <color indexed="8"/>
        <rFont val="Microsoft Sans Serif"/>
        <family val="2"/>
      </rPr>
      <t>5.</t>
    </r>
    <r>
      <rPr>
        <sz val="10"/>
        <color indexed="8"/>
        <rFont val="Microsoft Sans Serif"/>
        <family val="2"/>
      </rPr>
      <t xml:space="preserve">  Number of interventions by type of natural asset and intervention                                                                                                                    </t>
    </r>
    <r>
      <rPr>
        <b/>
        <sz val="10"/>
        <color indexed="8"/>
        <rFont val="Microsoft Sans Serif"/>
        <family val="2"/>
      </rPr>
      <t>6.1.</t>
    </r>
    <r>
      <rPr>
        <sz val="10"/>
        <color indexed="8"/>
        <rFont val="Microsoft Sans Serif"/>
        <family val="2"/>
      </rPr>
      <t xml:space="preserve">  Number and type (in separate columns of monitoring plan)                                                                                                                                                                                                                                                    </t>
    </r>
    <r>
      <rPr>
        <b/>
        <sz val="10"/>
        <color indexed="8"/>
        <rFont val="Microsoft Sans Serif"/>
        <family val="2"/>
      </rPr>
      <t xml:space="preserve">6.2. </t>
    </r>
    <r>
      <rPr>
        <sz val="10"/>
        <color indexed="8"/>
        <rFont val="Microsoft Sans Serif"/>
        <family val="2"/>
      </rPr>
      <t xml:space="preserve">Income sources per household; description of income source and number of households.                                                                                                                                                                                                                                                     </t>
    </r>
    <r>
      <rPr>
        <b/>
        <sz val="10"/>
        <color indexed="8"/>
        <rFont val="Microsoft Sans Serif"/>
        <family val="2"/>
      </rPr>
      <t xml:space="preserve">7.1. </t>
    </r>
    <r>
      <rPr>
        <sz val="10"/>
        <color indexed="8"/>
        <rFont val="Microsoft Sans Serif"/>
        <family val="2"/>
      </rPr>
      <t xml:space="preserve"> Number/Sector                                                                                                                                                                                                                                                   </t>
    </r>
    <r>
      <rPr>
        <b/>
        <sz val="10"/>
        <color indexed="8"/>
        <rFont val="Microsoft Sans Serif"/>
        <family val="2"/>
      </rPr>
      <t xml:space="preserve">7.2. </t>
    </r>
    <r>
      <rPr>
        <sz val="10"/>
        <color indexed="8"/>
        <rFont val="Microsoft Sans Serif"/>
        <family val="2"/>
      </rPr>
      <t>Number; Effectiveness (see previous indicator) through enforcement level.</t>
    </r>
  </si>
  <si>
    <t>Link: http://www.adaptation-fund.org/sites/default/files/Results%20Framework%20and%20Baseline%20Guidance%20final.pdf</t>
  </si>
  <si>
    <t>Baseline</t>
  </si>
  <si>
    <t>Project Performance Report (PPR)</t>
  </si>
  <si>
    <t>Indicator</t>
  </si>
  <si>
    <t>Type of Indicator</t>
  </si>
  <si>
    <t>PROJECT Indicators</t>
  </si>
  <si>
    <t>Please provide all indicators being tracked for the project as outlined in the project document</t>
  </si>
  <si>
    <t>Type of Indicator (indicators towards Objectives, Outcomes, etc…)</t>
  </si>
  <si>
    <t>How much of the total AF grant as noted in Project Document plus any project preparation grant has been spent to date?</t>
  </si>
  <si>
    <t>Est. Completion Date</t>
  </si>
  <si>
    <t xml:space="preserve">Project Manager/Coordinator: </t>
  </si>
  <si>
    <t xml:space="preserve">Implementing Agency  </t>
  </si>
  <si>
    <t>Progress on Key Milestones</t>
  </si>
  <si>
    <t>Overall Rating</t>
  </si>
  <si>
    <t>Risk Measures: Were there any risk mitigation measures employed during the current reporting period?  If so, were risks reduced?  If not, why were these risks not reduced?</t>
  </si>
  <si>
    <t>Critical Risks Affecting Progress (Not identified at project design)</t>
  </si>
  <si>
    <t>Expected Progress</t>
  </si>
  <si>
    <t>Progress to Date</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</si>
  <si>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</si>
  <si>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QUALITATIVE MEASURES and LESSONS LEARNED</t>
  </si>
  <si>
    <t>Implementation and Adaptive Management</t>
  </si>
  <si>
    <t>Response</t>
  </si>
  <si>
    <t>Describe any changes undertaken to improve results on the ground or any changes made to project outputs (i.e. changes to project design)</t>
  </si>
  <si>
    <t>Lessons for Adaptation</t>
  </si>
  <si>
    <t>Community/National Impact</t>
  </si>
  <si>
    <t>What would you consider to be the most successful aspects for the target communities?</t>
  </si>
  <si>
    <t>What measures are/have been put in place to ensure sustainability of the project/program results?</t>
  </si>
  <si>
    <t>What measures are being/could have been put in place to improve project/program results?</t>
  </si>
  <si>
    <t xml:space="preserve">Knowledge Management </t>
  </si>
  <si>
    <t>Describe any difficulties there have been in  accessing or retrieving existing information (data or knowledge) that is relevant to the project. Please provide suggestions for improving access to the relevant data.</t>
  </si>
  <si>
    <t>Identify Risks with a 50% or &gt; likelihood of affecting progress of project</t>
  </si>
  <si>
    <t>Steps Taken to Mitigate Risk</t>
  </si>
  <si>
    <t>Add any comments relevant to risk mitigation (word limit = 500)</t>
  </si>
  <si>
    <t>Progress since inception</t>
  </si>
  <si>
    <t>How have gender considerations been taken into consideration during the reporting period? What have been the lessons learned as a consequence of inclusion of such considerations on project performance or impacts?</t>
  </si>
  <si>
    <t>Mid-term Review Date (if planned):</t>
  </si>
  <si>
    <t>IE-AFB Agreement Signature Date:</t>
  </si>
  <si>
    <t>Implementing Entity</t>
  </si>
  <si>
    <t>Please Provide the Name and Contact information of person(s) reponsible for completeling the Rating section</t>
  </si>
  <si>
    <t>Terminal Evaluation Date:</t>
  </si>
  <si>
    <t>TOTAL</t>
  </si>
  <si>
    <t>Other</t>
  </si>
  <si>
    <t>Target for Project End</t>
  </si>
  <si>
    <t>Period of Report (Dates)</t>
  </si>
  <si>
    <t>PLANNED EXPENDITURE SCHEDULE</t>
  </si>
  <si>
    <t xml:space="preserve">Results Tracker for Adaptation Fund (AF)  Projects    </t>
  </si>
  <si>
    <t>List ouput and corresponding amount spent for the current reporting period</t>
  </si>
  <si>
    <t>List outputs planned and corresponding projected cost for the upcoming reporting period</t>
  </si>
  <si>
    <r>
      <t xml:space="preserve">ACTUAL CO-FINANCING </t>
    </r>
    <r>
      <rPr>
        <i/>
        <sz val="11"/>
        <color indexed="8"/>
        <rFont val="Times New Roman"/>
        <family val="1"/>
      </rPr>
      <t xml:space="preserve">(If the MTR or TE have not been undertaken this reporting period, DO NOT report on actual co-financing.) </t>
    </r>
  </si>
  <si>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</si>
  <si>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</si>
  <si>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</si>
  <si>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</si>
  <si>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</si>
  <si>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List all Risks identified in project preparation phase and what  steps are being taken to mitigate them</t>
  </si>
  <si>
    <t>What is the potential for the concrete adaptation interventions undertaken by the project/programme to be replicated and scaled up both within and outside the project area?</t>
  </si>
  <si>
    <t>Please complete the following section every reporting period</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</si>
  <si>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</si>
  <si>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Climate Resilience Measures</t>
  </si>
  <si>
    <t>Concrete Adaptation Interventions</t>
  </si>
  <si>
    <t>What implementation issues/lessons, either positive or negative, affected progress?</t>
  </si>
  <si>
    <t>Were there any delays in implementation?  If so, include any causes of delays. What measures have been taken to reduce delays?</t>
  </si>
  <si>
    <t>What have been the lessons learned, both positive and negative, in implementing climate adaptation measures that would be relevant to the design and implementation of future projects/programmes for enhanced resilience to climate change?</t>
  </si>
  <si>
    <t>What is the potential for the climate resilience measures undertaken by the project/programme to be replicated and scaled up both within and outside the project area?</t>
  </si>
  <si>
    <t>What have been the lessons learned, both positive and negative, in implementing concrete adaptation interventions that would be relevant to the design and implementation of future projects/programmes implementing concrete adaptation interventions?</t>
  </si>
  <si>
    <t>How has existing information/data/knowledge been used to inform project development and implementation? What kinds of information/data/knowledge were used?</t>
  </si>
  <si>
    <t>If learning objectives have been established, have they been met? Please describe.</t>
  </si>
  <si>
    <t>Has the identification of learning objectives contributed to the outcomes of the project? In what ways have they contributed?</t>
  </si>
  <si>
    <t>Amount of annual investment income generated from the Adaptation Fund’s grant</t>
  </si>
  <si>
    <t xml:space="preserve">INVESTMENT INCOME </t>
  </si>
  <si>
    <t>Adaptation Fund Strategic Results Framework</t>
  </si>
  <si>
    <t>Project ID</t>
  </si>
  <si>
    <t>Country</t>
  </si>
  <si>
    <t>Region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</si>
  <si>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</si>
  <si>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</si>
  <si>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</si>
  <si>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</si>
  <si>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</si>
  <si>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</si>
  <si>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</si>
  <si>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</si>
  <si>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</si>
  <si>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</si>
  <si>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</si>
  <si>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</si>
  <si>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</si>
  <si>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</si>
  <si>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</si>
  <si>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</si>
  <si>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</si>
  <si>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</si>
  <si>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</si>
  <si>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</si>
  <si>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</si>
  <si>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</si>
  <si>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</si>
  <si>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</si>
  <si>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</si>
  <si>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</si>
  <si>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</si>
  <si>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</si>
  <si>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</si>
  <si>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Geographical coverage</t>
  </si>
  <si>
    <t>Number of municipalities</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</si>
  <si>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</si>
  <si>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</si>
  <si>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</si>
  <si>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</si>
  <si>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</si>
  <si>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</si>
  <si>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</si>
  <si>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</si>
  <si>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</si>
  <si>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Indicator 2.1.2: No. of targeted institutions with increased capacity to minimize exposure to climate variability risks</t>
  </si>
  <si>
    <t>Outcome 3: Strengthened awareness and owernship of adaptation and climate risk reduction processes</t>
  </si>
  <si>
    <t>Indicator 3.1: Increase in application of appropriate adaptation responses</t>
  </si>
  <si>
    <t>Percentage of targeted population applying adaptation measures</t>
  </si>
  <si>
    <t xml:space="preserve">Output 3: Targeted population groups participating in adaptation and risk reduction awareness activities </t>
  </si>
  <si>
    <t>No. of targeted beneficiaries</t>
  </si>
  <si>
    <t>% of female participants targeted</t>
  </si>
  <si>
    <t>Level of awareness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</si>
  <si>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</si>
  <si>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</si>
  <si>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</si>
  <si>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</si>
  <si>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</si>
  <si>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Targeted asset</t>
  </si>
  <si>
    <t>Changes in asset (quantitative or qualitative)</t>
  </si>
  <si>
    <t>Output 4: Vulnerable development sector services and infrastructure assets strengthened in response to climate change impacts, including variability</t>
  </si>
  <si>
    <t>Number of services</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</si>
  <si>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</si>
  <si>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</si>
  <si>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</si>
  <si>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</si>
  <si>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</si>
  <si>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</si>
  <si>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</si>
  <si>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</si>
  <si>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</si>
  <si>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</si>
  <si>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</si>
  <si>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</si>
  <si>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</si>
  <si>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</si>
  <si>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</si>
  <si>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Indicator 6.2: Increase in targeted population's sustained climate-resilient alternative livelihoods</t>
  </si>
  <si>
    <t>% increase in income level vis-à-vis baseline</t>
  </si>
  <si>
    <t>Alternate Source</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</si>
  <si>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</si>
  <si>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</si>
  <si>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</si>
  <si>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</si>
  <si>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</si>
  <si>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</si>
  <si>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</si>
  <si>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</si>
  <si>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</si>
  <si>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</si>
  <si>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</si>
  <si>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</si>
  <si>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</si>
  <si>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</si>
  <si>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</si>
  <si>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</si>
  <si>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</si>
  <si>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</si>
  <si>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</si>
  <si>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</si>
  <si>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Inland flooding</t>
  </si>
  <si>
    <t>fr</t>
  </si>
  <si>
    <t>biological assets</t>
  </si>
  <si>
    <t>Company policy</t>
  </si>
  <si>
    <t>5: Fully enforced (All elements implemented)</t>
  </si>
  <si>
    <t>Salinization</t>
  </si>
  <si>
    <t>Decrease</t>
  </si>
  <si>
    <t>land</t>
  </si>
  <si>
    <t>Communication &amp; Information policy</t>
  </si>
  <si>
    <t>4: Enforced (Most elements implemented)</t>
  </si>
  <si>
    <t>Drought</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</si>
  <si>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</si>
  <si>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</si>
  <si>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</si>
  <si>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</si>
  <si>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</si>
  <si>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</si>
  <si>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</si>
  <si>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</si>
  <si>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</si>
  <si>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</si>
  <si>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</si>
  <si>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</si>
  <si>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</si>
  <si>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</si>
  <si>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</si>
  <si>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</si>
  <si>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</si>
  <si>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</si>
  <si>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</si>
  <si>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</si>
  <si>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</si>
  <si>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Agriculture</t>
  </si>
  <si>
    <t>Human capital</t>
  </si>
  <si>
    <t>Hurricane</t>
  </si>
  <si>
    <t>Selected</t>
  </si>
  <si>
    <t>Aquaculture</t>
  </si>
  <si>
    <t>Physical capital</t>
  </si>
  <si>
    <t>Not relevant</t>
  </si>
  <si>
    <t>5: All (Fully integrated)</t>
  </si>
  <si>
    <t>Construction/repairing business</t>
  </si>
  <si>
    <t>Social capital</t>
  </si>
  <si>
    <t>4: Most</t>
  </si>
  <si>
    <t>Cultivation</t>
  </si>
  <si>
    <t>Natural capital</t>
  </si>
  <si>
    <t>3: Some</t>
  </si>
  <si>
    <t>Fishing</t>
  </si>
  <si>
    <t>Personal capital</t>
  </si>
  <si>
    <t>Select</t>
  </si>
  <si>
    <t>5: All</t>
  </si>
  <si>
    <t>Community</t>
  </si>
  <si>
    <t>2: Most not integrated</t>
  </si>
  <si>
    <t>Forestry</t>
  </si>
  <si>
    <t>Adaptation strategies</t>
  </si>
  <si>
    <t>4: Almost all</t>
  </si>
  <si>
    <t>Private</t>
  </si>
  <si>
    <t>Multi-community</t>
  </si>
  <si>
    <t>1: None</t>
  </si>
  <si>
    <t>Handicrafts</t>
  </si>
  <si>
    <t>3: Half</t>
  </si>
  <si>
    <t>Public</t>
  </si>
  <si>
    <t>Departmental</t>
  </si>
  <si>
    <t>Coastal management</t>
  </si>
  <si>
    <t>Livestock production</t>
  </si>
  <si>
    <t>2: Some</t>
  </si>
  <si>
    <t>NGO</t>
  </si>
  <si>
    <t>National</t>
  </si>
  <si>
    <t>Disaster risk reduction</t>
  </si>
  <si>
    <t>Manufacturing</t>
  </si>
  <si>
    <t>5: Very high improvement</t>
  </si>
  <si>
    <t>Established</t>
  </si>
  <si>
    <t>Food security</t>
  </si>
  <si>
    <t>other</t>
  </si>
  <si>
    <t>4: High improvement</t>
  </si>
  <si>
    <t>Maintained</t>
  </si>
  <si>
    <t xml:space="preserve">Health </t>
  </si>
  <si>
    <t>Services</t>
  </si>
  <si>
    <t>Regional</t>
  </si>
  <si>
    <t>3: Moderate improvement</t>
  </si>
  <si>
    <t>Improved</t>
  </si>
  <si>
    <t>Urban development</t>
  </si>
  <si>
    <t>Tourism-related</t>
  </si>
  <si>
    <t>Local</t>
  </si>
  <si>
    <t>2: Limited improvement</t>
  </si>
  <si>
    <t>Water management</t>
  </si>
  <si>
    <t>Trading</t>
  </si>
  <si>
    <t>1: No improvement</t>
  </si>
  <si>
    <t>Multi-sector</t>
  </si>
  <si>
    <t>1 -generated information is irrelevant, and neither the stakeholders reached nor the timeframe managed were achieved</t>
  </si>
  <si>
    <t>1: No info transferred on time</t>
  </si>
  <si>
    <t>4: High capacity</t>
  </si>
  <si>
    <t>5: Fully aware</t>
  </si>
  <si>
    <t>5: Highly responsive (All defined elements )</t>
  </si>
  <si>
    <t>5: Fully improved</t>
  </si>
  <si>
    <t>Roads</t>
  </si>
  <si>
    <t>5: Very effective</t>
  </si>
  <si>
    <t>2 -the existence of some challenge in any of the three aspects of the indicator (generation of dissemination, stakeholders reached or timeframe managed)</t>
  </si>
  <si>
    <t>2: Somewhat info transferred</t>
  </si>
  <si>
    <t>3: Medium capacity</t>
  </si>
  <si>
    <t>4: Mostly aware</t>
  </si>
  <si>
    <t>4: Mostly responsive (Most defined elements)</t>
  </si>
  <si>
    <t>4: Mostly Improved</t>
  </si>
  <si>
    <t>Gov Buildings</t>
  </si>
  <si>
    <t>4: Effective</t>
  </si>
  <si>
    <t>3 -relevant information is generated and disseminated to all identified stakeholders on timely basis</t>
  </si>
  <si>
    <t>3: Info transferred on time</t>
  </si>
  <si>
    <t>2: Low capacity</t>
  </si>
  <si>
    <t>3: Partially aware</t>
  </si>
  <si>
    <t>3: Moderately responsive (Some defined elements)</t>
  </si>
  <si>
    <t>3: Moderately improved</t>
  </si>
  <si>
    <t>Causeways</t>
  </si>
  <si>
    <t>3: Moderately effective</t>
  </si>
  <si>
    <t>1: No capacity</t>
  </si>
  <si>
    <t>2: Partially not aware</t>
  </si>
  <si>
    <t>2: Partially responsive (Lacks most elements)</t>
  </si>
  <si>
    <t>2: Somewhat improved</t>
  </si>
  <si>
    <t>Airports</t>
  </si>
  <si>
    <t>2: Partially effective</t>
  </si>
  <si>
    <t>1: Aware of neither</t>
  </si>
  <si>
    <t>1: Non responsive (Lacks all elements )</t>
  </si>
  <si>
    <t>1: Not improved</t>
  </si>
  <si>
    <t>Schools</t>
  </si>
  <si>
    <t>1: Ineffective</t>
  </si>
  <si>
    <t>ha protected</t>
  </si>
  <si>
    <t>Training Centres</t>
  </si>
  <si>
    <t>ha rehabilitated</t>
  </si>
  <si>
    <t>Monitoring/Forecasting capacity</t>
  </si>
  <si>
    <t>Hospitals</t>
  </si>
  <si>
    <t>km protected</t>
  </si>
  <si>
    <t>Policy/regulatory reform</t>
  </si>
  <si>
    <t>Drinking water systems</t>
  </si>
  <si>
    <t>km rehabilitated</t>
  </si>
  <si>
    <t>1: Risk knowledge</t>
  </si>
  <si>
    <t>1: No plans conducted or updated</t>
  </si>
  <si>
    <t>Capacity development</t>
  </si>
  <si>
    <t>2: Monitoring and warning service</t>
  </si>
  <si>
    <t>2: Undertaking or updating of assessments in progress</t>
  </si>
  <si>
    <t>Sustainable forest management</t>
  </si>
  <si>
    <t>3: Dissemination and communication</t>
  </si>
  <si>
    <t>3: Risk and vulnterability assessments completed or updated</t>
  </si>
  <si>
    <t>Strengthening infrastructure</t>
  </si>
  <si>
    <r>
      <t xml:space="preserve">1: Health and Social Infrastructure </t>
    </r>
    <r>
      <rPr>
        <i/>
        <sz val="11"/>
        <color theme="1"/>
        <rFont val="Calibri"/>
        <family val="2"/>
        <scheme val="minor"/>
      </rPr>
      <t>(developed/improved)</t>
    </r>
  </si>
  <si>
    <t>Forests</t>
  </si>
  <si>
    <t>4: Response capability</t>
  </si>
  <si>
    <t>Supporting livelihoods</t>
  </si>
  <si>
    <r>
      <t xml:space="preserve">2: Physical asset </t>
    </r>
    <r>
      <rPr>
        <i/>
        <sz val="11"/>
        <color theme="1"/>
        <rFont val="Calibri"/>
        <family val="2"/>
        <scheme val="minor"/>
      </rPr>
      <t>(produced/improved/strenghtened)</t>
    </r>
  </si>
  <si>
    <t>Mangroves</t>
  </si>
  <si>
    <t>Mangrove reforestation</t>
  </si>
  <si>
    <t>Coasts</t>
  </si>
  <si>
    <t>From 0 to 0.5%</t>
  </si>
  <si>
    <t>Energy policy</t>
  </si>
  <si>
    <t>Coastal drainage and infrastructure</t>
  </si>
  <si>
    <t>Rangelands</t>
  </si>
  <si>
    <t>From 0.5 to 1%</t>
  </si>
  <si>
    <t>Environmental policy</t>
  </si>
  <si>
    <t>Irrigation system</t>
  </si>
  <si>
    <t>Cultivated land/Agricultural land</t>
  </si>
  <si>
    <t>From 1% to 5%</t>
  </si>
  <si>
    <t>Foreign policy</t>
  </si>
  <si>
    <t>Community-based adaptation</t>
  </si>
  <si>
    <t>Catchment area/Watershed/Aquifer</t>
  </si>
  <si>
    <t>From 5% to 10%</t>
  </si>
  <si>
    <t>Health policy</t>
  </si>
  <si>
    <t>Erosion control</t>
  </si>
  <si>
    <t>Protected areas/National parks</t>
  </si>
  <si>
    <t>From 10% to 20%</t>
  </si>
  <si>
    <t>Housing policy</t>
  </si>
  <si>
    <t>Soil water conservation</t>
  </si>
  <si>
    <t>From 20% to 30%</t>
  </si>
  <si>
    <t>Human resource policies</t>
  </si>
  <si>
    <t>Microfinance</t>
  </si>
  <si>
    <t>From 30% to 40%</t>
  </si>
  <si>
    <t>Information policy</t>
  </si>
  <si>
    <t>Special Program for women</t>
  </si>
  <si>
    <t>From 40% to 50%</t>
  </si>
  <si>
    <t>Macroeconomic policy</t>
  </si>
  <si>
    <t>Livelihoods</t>
  </si>
  <si>
    <t>Above 50%</t>
  </si>
  <si>
    <t>Monetary policy</t>
  </si>
  <si>
    <t>Water storage</t>
  </si>
  <si>
    <t>Population policy</t>
  </si>
  <si>
    <t>ICT and information dissemination</t>
  </si>
  <si>
    <t>Private policy</t>
  </si>
  <si>
    <t>Public policy</t>
  </si>
  <si>
    <t>Science policy</t>
  </si>
  <si>
    <t>Social policy</t>
  </si>
  <si>
    <t>3- relevant information is generated and disseminated to all identified stakeholders on timely basis</t>
  </si>
  <si>
    <t>Transportation policy</t>
  </si>
  <si>
    <t>describe</t>
  </si>
  <si>
    <t>Urban policy</t>
  </si>
  <si>
    <t>2- the existence of some challenge in any of the three aspects of the indicator</t>
  </si>
  <si>
    <t>Water policy</t>
  </si>
  <si>
    <t>Other policy</t>
  </si>
  <si>
    <t>1- generated information is irrelevant and neither the stakeholders reached nor the timeframe managed were achieved</t>
  </si>
  <si>
    <r>
      <rPr>
        <b/>
        <sz val="12"/>
        <color indexed="8"/>
        <rFont val="Times New Roman"/>
        <family val="1"/>
      </rPr>
      <t xml:space="preserve">Goal: </t>
    </r>
    <r>
      <rPr>
        <sz val="12"/>
        <color indexed="8"/>
        <rFont val="Times New Roman"/>
        <family val="1"/>
      </rPr>
      <t xml:space="preserve">Assist developing-country Parties to the Kyoto Protocol that are particularly vulnerable to the adverse effects of climate change in meeting the costs of concrete adaptation projects and programmes in order to implement climate-resilient measures. 
</t>
    </r>
    <r>
      <rPr>
        <b/>
        <sz val="12"/>
        <color indexed="8"/>
        <rFont val="Times New Roman"/>
        <family val="1"/>
      </rPr>
      <t xml:space="preserve">Impact: </t>
    </r>
    <r>
      <rPr>
        <sz val="12"/>
        <color indexed="8"/>
        <rFont val="Times New Roman"/>
        <family val="1"/>
      </rPr>
      <t xml:space="preserve">Increased resiliency at the community, national, and regional levels to climate variability and change. </t>
    </r>
  </si>
  <si>
    <t>MIE</t>
  </si>
  <si>
    <t>RIE</t>
  </si>
  <si>
    <t>NIE</t>
  </si>
  <si>
    <t>Asia-Pacific</t>
  </si>
  <si>
    <t>Latin America and Caribbean</t>
  </si>
  <si>
    <t>Africa</t>
  </si>
  <si>
    <t>Eastern Europe</t>
  </si>
  <si>
    <t>Afghanistan, Islamic Rep. of</t>
  </si>
  <si>
    <t>Armenia</t>
  </si>
  <si>
    <t>Antigua and Barbuda</t>
  </si>
  <si>
    <t>Azerbaijan</t>
  </si>
  <si>
    <t>Burundi</t>
  </si>
  <si>
    <t>Benin</t>
  </si>
  <si>
    <t>Burkina Faso</t>
  </si>
  <si>
    <t>Bangladesh</t>
  </si>
  <si>
    <t>Bulgaria</t>
  </si>
  <si>
    <t>Bahrain</t>
  </si>
  <si>
    <t>Bahamas, The</t>
  </si>
  <si>
    <t>Bosnia and Herzegovina</t>
  </si>
  <si>
    <t>Belarus</t>
  </si>
  <si>
    <t>Belize</t>
  </si>
  <si>
    <t>Bolivia</t>
  </si>
  <si>
    <t>Brazil</t>
  </si>
  <si>
    <t>Barbados</t>
  </si>
  <si>
    <t>Bhutan</t>
  </si>
  <si>
    <t>Botswana</t>
  </si>
  <si>
    <t>Central African Republic</t>
  </si>
  <si>
    <t>Chile</t>
  </si>
  <si>
    <t>China, People's Republic of</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</si>
  <si>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</si>
  <si>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</si>
  <si>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</si>
  <si>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</si>
  <si>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</si>
  <si>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</si>
  <si>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</si>
  <si>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</si>
  <si>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</si>
  <si>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</si>
  <si>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</si>
  <si>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</si>
  <si>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</si>
  <si>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</si>
  <si>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</si>
  <si>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</si>
  <si>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</si>
  <si>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</si>
  <si>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</si>
  <si>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</si>
  <si>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</si>
  <si>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</si>
  <si>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</si>
  <si>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</si>
  <si>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</si>
  <si>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</si>
  <si>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</si>
  <si>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</si>
  <si>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</si>
  <si>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</si>
  <si>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</si>
  <si>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</si>
  <si>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</si>
  <si>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Type of implementing entity</t>
  </si>
  <si>
    <r>
      <rPr>
        <b/>
        <u/>
        <sz val="11"/>
        <color theme="1"/>
        <rFont val="Calibri"/>
        <family val="2"/>
        <scheme val="minor"/>
      </rPr>
      <t>Core Indicator</t>
    </r>
    <r>
      <rPr>
        <sz val="11"/>
        <color theme="1"/>
        <rFont val="Calibri"/>
        <family val="2"/>
        <scheme val="minor"/>
      </rPr>
      <t xml:space="preserve"> 4.2: Assets produced, developed, improved or strengthened</t>
    </r>
  </si>
  <si>
    <t>Indicator 3.1.1: Percentage of targeted population awareness of predicted adverse impacts of climate change, and of appropriate responses</t>
  </si>
  <si>
    <t xml:space="preserve">India </t>
  </si>
  <si>
    <t>Project does not protect natural habitats / alters landscapes and natural heritages</t>
  </si>
  <si>
    <t xml:space="preserve">Year( November  2016- November   2017  ) </t>
  </si>
  <si>
    <t xml:space="preserve">NABARD -INDIA </t>
  </si>
  <si>
    <t xml:space="preserve">Girish Sohani , President , BAIF Development Research Foundation </t>
  </si>
  <si>
    <t xml:space="preserve">Rajashree Joshi , Chief Thematic Program Executive , BAIF ( EE ) </t>
  </si>
  <si>
    <t xml:space="preserve">rajeshreejoshi@baif.org.in </t>
  </si>
  <si>
    <t xml:space="preserve">bkkakade@baif.org.in </t>
  </si>
  <si>
    <t xml:space="preserve">baif@baif.org.in , ggsohani@baif.org.in </t>
  </si>
  <si>
    <t xml:space="preserve">Rajashree Joshi,Chief Thematic Program Executive , BAIF Development Research Foundation </t>
  </si>
  <si>
    <t>rajeshreejoshi@baif.org.in</t>
  </si>
  <si>
    <t xml:space="preserve">NIL </t>
  </si>
  <si>
    <t>Awareness Generation Meetings in all 10 villages</t>
  </si>
  <si>
    <t>Baseline Survey and Vulnerability assessment of all 10 villages through Participatory Rural Appraisal and preparation of Annual Adaptation Plan</t>
  </si>
  <si>
    <t>Facilitation from Subject Matter Specialists/Technical Advisories</t>
  </si>
  <si>
    <t>Mobilization and Formation of CBOs</t>
  </si>
  <si>
    <t>Training on suggested technologies for participants &amp; Staff</t>
  </si>
  <si>
    <t xml:space="preserve">Exposure visits on suggested technologies for participants </t>
  </si>
  <si>
    <t>Rejuvenation of Natural Springs</t>
  </si>
  <si>
    <t>Roof Top Rain Water Harvesting</t>
  </si>
  <si>
    <t>Introduction of Drip Irrigation for increase water use efficiency</t>
  </si>
  <si>
    <t>Introduction of improved horticulture varieties</t>
  </si>
  <si>
    <t>Introduction of high value vegetable cultivation under protected conditions using bamboo based poly houses</t>
  </si>
  <si>
    <t xml:space="preserve">Conservation, revival and adoption of climate resilient indigenous food crops </t>
  </si>
  <si>
    <t>Introduction of Improved breeding services with required management practices</t>
  </si>
  <si>
    <t>Fodder Tree Plantation</t>
  </si>
  <si>
    <t>Preparation of Technical reports which will cover field level data, experiences, approaches, technologies tested and best practices along with dossiers and documentary</t>
  </si>
  <si>
    <t xml:space="preserve">To organize one multi stakeholder’s consultation at national level </t>
  </si>
  <si>
    <t>Programme coordinator @ $300/month</t>
  </si>
  <si>
    <t>Field coordinator 1  @ $366.67/month</t>
  </si>
  <si>
    <t>Field Team Member 2 @ $433.33/ month</t>
  </si>
  <si>
    <t>Review meetings @ $500/ Year</t>
  </si>
  <si>
    <t>Travel (local and for facilitation) @ $41.67/ month</t>
  </si>
  <si>
    <t>Organizational over heads, AMC, Printing, Stationary, Rent, Communication etc. @ $ 233.33/ month</t>
  </si>
  <si>
    <t>M&amp;E Cost</t>
  </si>
  <si>
    <t xml:space="preserve">Committed expenditure </t>
  </si>
  <si>
    <t>N/A</t>
  </si>
  <si>
    <t>Awareness Generation Meeting</t>
  </si>
  <si>
    <t>No.</t>
  </si>
  <si>
    <t>Baseline Survey and Vulnerability Assessment through PRA</t>
  </si>
  <si>
    <t xml:space="preserve">No. </t>
  </si>
  <si>
    <t>Facilitation from Subject Matter Specialist/Technical</t>
  </si>
  <si>
    <t>Day's</t>
  </si>
  <si>
    <t>Mobilization and formation of CBOs</t>
  </si>
  <si>
    <t>Exposure visits on suggested technologies for participants</t>
  </si>
  <si>
    <t>Family</t>
  </si>
  <si>
    <t>Introduction of Water Resource Development and Climate Smart Farming Technologies</t>
  </si>
  <si>
    <t>Rejuvenation of Natural springs</t>
  </si>
  <si>
    <t>Roof top rain water harvesting</t>
  </si>
  <si>
    <t>Introduction of drip irringation for increase water use efficiency</t>
  </si>
  <si>
    <t>Sqm.</t>
  </si>
  <si>
    <t>Introduction  of Climate resilient horticultural varieties on farmers field</t>
  </si>
  <si>
    <t>Village</t>
  </si>
  <si>
    <t>Water resource development and Climate Smart faming technology introduction</t>
  </si>
  <si>
    <t>Fodder tree plantation</t>
  </si>
  <si>
    <t>Ha.</t>
  </si>
  <si>
    <t xml:space="preserve">36 ( days) </t>
  </si>
  <si>
    <t>Introduction of high value vegetable cultivation under protected condition</t>
  </si>
  <si>
    <t>nil</t>
  </si>
  <si>
    <t xml:space="preserve">Performance at mid-term( End of Yr 1 ) </t>
  </si>
  <si>
    <t xml:space="preserve">Performance at mid-term( After yr 1) </t>
  </si>
  <si>
    <t>2: Physical asset (produced/improved/strenghtened)</t>
  </si>
  <si>
    <t xml:space="preserve">Performance at mid-term ( Yr 1) </t>
  </si>
  <si>
    <t xml:space="preserve">Performance at mid-term( Yr 1 ) </t>
  </si>
  <si>
    <t xml:space="preserve">Performance at mid-term( Yr 1) </t>
  </si>
  <si>
    <t>Climate Smart Actions and Strategies in North Western Himalayan Region for Sustainable Livelihoods of Agriculture-Dependent Hill Communities</t>
  </si>
  <si>
    <t xml:space="preserve">Implementing Entity (IE) [name]:  </t>
  </si>
  <si>
    <t>NABARD HO may incorporate</t>
  </si>
  <si>
    <t xml:space="preserve">National </t>
  </si>
  <si>
    <t>16th November 2016</t>
  </si>
  <si>
    <t>Not Applicable</t>
  </si>
  <si>
    <t>https://www.nabard.org/content1.aspx?id=583&amp;catid=8&amp;mid=489</t>
  </si>
  <si>
    <t>RISK ASSESSMENT</t>
  </si>
  <si>
    <t>EE may comment on this</t>
  </si>
  <si>
    <t>Amount in US $</t>
  </si>
  <si>
    <t xml:space="preserve">Amount in Rs </t>
  </si>
  <si>
    <t xml:space="preserve">Project cost in US $ </t>
  </si>
  <si>
    <t>Financial: Cost escalation leading to increased costs for goods and services</t>
  </si>
  <si>
    <t>Participation of stakeholders and required cooperation from government, private and technical institutes.</t>
  </si>
  <si>
    <t>Technical Risk           ineffectiveness of recharge measures</t>
  </si>
  <si>
    <t>Delay in aquifer recharge leading to partial achievement of project results</t>
  </si>
  <si>
    <t>Project benefits captured by Elite group</t>
  </si>
  <si>
    <t>Project activities are not environmentally sound/ not climate smart</t>
  </si>
  <si>
    <t xml:space="preserve">Involuntary Settlement  </t>
  </si>
  <si>
    <t>Project violates human rights</t>
  </si>
  <si>
    <t>Project poses threat to existing biodiversity in agriculture</t>
  </si>
  <si>
    <t>Satisfactory: Project actions/activities planned for current reporting period  are progressing on track to achieve most of its major outcomes/outputs with only minor shortcomings.</t>
  </si>
  <si>
    <t xml:space="preserve">No. of families ( out of these at least 50% are women participants) gaining from following interventions  </t>
  </si>
  <si>
    <t xml:space="preserve">Nil </t>
  </si>
  <si>
    <t>4 - 6 month s</t>
  </si>
  <si>
    <t xml:space="preserve">atleast 2 hours perday </t>
  </si>
  <si>
    <t xml:space="preserve">5% Families </t>
  </si>
  <si>
    <t xml:space="preserve">Less than 5% </t>
  </si>
  <si>
    <t xml:space="preserve">Nill </t>
  </si>
  <si>
    <t xml:space="preserve">nil </t>
  </si>
  <si>
    <t xml:space="preserve">around 150 families ( 20% ) </t>
  </si>
  <si>
    <t xml:space="preserve">around 800 families ( 50%) </t>
  </si>
  <si>
    <t xml:space="preserve">6 months </t>
  </si>
  <si>
    <t xml:space="preserve"> 30 % families in 10 villages </t>
  </si>
  <si>
    <t xml:space="preserve">5 villagers and seed keepers </t>
  </si>
  <si>
    <t xml:space="preserve">24ha </t>
  </si>
  <si>
    <t xml:space="preserve">Less than 5% area </t>
  </si>
  <si>
    <t xml:space="preserve"> in process </t>
  </si>
  <si>
    <t xml:space="preserve">National Bank for Agriculture and Rural Development (NABARD) </t>
  </si>
  <si>
    <t xml:space="preserve">Financial information:  Cumulative from project start to ( November 2017) </t>
  </si>
  <si>
    <r>
      <t>Estimated cumulative total disbursement as of</t>
    </r>
    <r>
      <rPr>
        <b/>
        <sz val="11"/>
        <color theme="1"/>
        <rFont val="Times New Roman"/>
        <family val="1"/>
      </rPr>
      <t xml:space="preserve"> [16.11.2017]</t>
    </r>
  </si>
  <si>
    <t>Project neglects marginalized and vulnerable Groups/ deny gains.</t>
  </si>
  <si>
    <t>Project does not gurantee Gender Equity / Gender Empowerment</t>
  </si>
  <si>
    <t>Project does not comply with social &amp; environmental law and commitments of country and region.</t>
  </si>
  <si>
    <t>Project neglects indigenous people and leads to displacement.</t>
  </si>
  <si>
    <t xml:space="preserve"> A well laid down procedure has been operationalized to ensure access and equity.</t>
  </si>
  <si>
    <t>Identification of benefeciary families through a consultataive and transparent process.</t>
  </si>
  <si>
    <t xml:space="preserve">The project participant selection processes is planned in such a way that principles of access and equity are being observed. Before identifying the participant families, project orientation meetings have been  conducted involving men, women and youth from the project villages as well as members of local self-government. These orientation meetings have  helped  the community to understand the objectives and approach of the project and facilitate developing rapport with the community members. The project is mainly providing access to three types of vulnerable/disadvantaged populations i.e.: Small and Marginal Farmers, Women headed households and Scheduled Caste households. The processes have been  adopted to ensure access and equity to all marginalised and vulnerable groups.  The outcome of this is being monitored regularly both by the Executing Entity and the National Implementing Entity. Project team thus undertake a regular assessment of the Access and Equity in respect of marginalized and vulnerable groups during the implementation stage through a consultative exercise with the communities. </t>
  </si>
  <si>
    <t>Women are the major beneficiaries of the project activities</t>
  </si>
  <si>
    <t>In hills, women bear the main responsibility for agriculture and allied activities. Therefore, all the major activities of the project like horticulture, fodder plantation, spring rejuvenation, livestock management, etc. directly/indirectly supports/benefits the women farmer. Further, the project envisages formation of multiple Community based Organizations (CBOs) the members of which are primarily women.</t>
  </si>
  <si>
    <t>All actions are climate smart and environmentally sound.</t>
  </si>
  <si>
    <t xml:space="preserve">No involuntary settlement under the project </t>
  </si>
  <si>
    <t>Majority of the activities planned under the project are proposed on individual lands. In case of structures in community land, such as spring rejuvenation, specific care is being taken for selection of sites which would not result in physical as well as livelihood resettlement. The selection of sites for individual interventions is also being done in such a manner to avoid any possibility or likelihood of involuntary resettlement due to project activities.</t>
  </si>
  <si>
    <t>None</t>
  </si>
  <si>
    <t>All efforts are being taken to ensure/protect human rights in project implementation. In all labour oriented activities prohibition of child labour and payment of minimum wages as guaranteed by the Centre/State governments is being ensured.</t>
  </si>
  <si>
    <t xml:space="preserve">All the project activities helps in conserving and reviving the ecological biodiversity. </t>
  </si>
  <si>
    <t>All activities being implemented as per the extant social &amp; environment laws of the land.</t>
  </si>
  <si>
    <t xml:space="preserve">All project activities are planned keeping in view the various social/environmental laws of the land. Further, this is being monitored by district and state level committee who have representatives from the government and relevant stakeholders. </t>
  </si>
  <si>
    <t>The project area does not have indigenous population.</t>
  </si>
  <si>
    <t xml:space="preserve">All actions as planned are being taken up </t>
  </si>
  <si>
    <t>Environmental: Natural Hazards (flood, drought, storm surges, and storms) may hamper project implementation.</t>
  </si>
  <si>
    <t>None observed so far.</t>
  </si>
  <si>
    <t>The programme is seeking to reduce the effect of natural hazards through capacity building and awareness creation among the farmers. However, certain activities may be at risk due to the hilly topography of the region.</t>
  </si>
  <si>
    <t>All relevant stakeholders as envisaged in the project document are being invloved.</t>
  </si>
  <si>
    <t>Services of competent technical resouce persons are being utilized to minimize any technical risk ineffectiveness</t>
  </si>
  <si>
    <t>Aquifer recharge activity ongoing as per phasing.</t>
  </si>
  <si>
    <t>The spring rejuvenation activity is being implemented as per the phasing schedule.</t>
  </si>
  <si>
    <t xml:space="preserve">A well defined  criteria in place for participant selection </t>
  </si>
  <si>
    <t>Apart from above, the E.E has roped in one SBI fellow who has made a low cost Jhatka (Electric Shock) Machine to scare away wild animals from the field. The  implmentation is currently under pilot phase and shown promising results.</t>
  </si>
  <si>
    <t xml:space="preserve">Marginally Satisfactory </t>
  </si>
  <si>
    <t>The project activities pertaining to the reporting period are being implemented as per the phasing barring few like Drip Irrigation where no progress has been seen. However, few targets have been over achieved.</t>
  </si>
  <si>
    <t xml:space="preserve">atleast 20% increase vis a vis baseline </t>
  </si>
  <si>
    <t>Nil</t>
  </si>
  <si>
    <t>This being the first year of project implementation, significant time was invested in mobilizing resources, deployment of staff in project villages and setting up of project management system in place. Due to this, progress in few activities, like drip irrigation, are running behind the schedule.  However, with required systems and institutional arrangements in place now, the project progression is expected to be in a time bound manner.</t>
  </si>
  <si>
    <t>1: Health and Social Infrastructure (developed/improved)</t>
  </si>
  <si>
    <t>HO may incorporate</t>
  </si>
  <si>
    <t>N.A</t>
  </si>
  <si>
    <r>
      <t xml:space="preserve">Operational/Administrative: </t>
    </r>
    <r>
      <rPr>
        <sz val="11"/>
        <rFont val="Times New Roman"/>
        <family val="1"/>
      </rPr>
      <t>Coordination of activities with other agencies; large timeliness of technical inputs and  their proper scheduling, Issues related to planned intervention in desired outcome due to unavailability of timely inputs  .number of on-going projects/programme</t>
    </r>
  </si>
  <si>
    <t>Himanshu Khatri</t>
  </si>
  <si>
    <t>Assistant Manager, NABARD</t>
  </si>
  <si>
    <t>himanshu.k@nabard.org</t>
  </si>
  <si>
    <t xml:space="preserve">The project is basically aimed at providing alternate climate resilient livelihood options and income to marginalized/vulnerable communities. These include mainly small &amp; marginal farmers, women headed households and Scheduled Caste/Schedules Tribe families. The selection of these beneficiaries is done through a well laid down consultative and transparent process. </t>
  </si>
  <si>
    <t xml:space="preserve">As highlighted earlier, the identification of benefeciary families is being done through a consultataive, participatory and transparent process. </t>
  </si>
  <si>
    <t>Facilitation from Subject Matter Specialists/Technical Advisories (89 days X $100)</t>
  </si>
  <si>
    <t>Mobilization and Formation of CBOs (30 X $100)</t>
  </si>
  <si>
    <t>Training on suggested technologies for participants &amp; Staff (15 X $250)</t>
  </si>
  <si>
    <t>Exposure visits on suggested technologies for participants (5 X $500)</t>
  </si>
  <si>
    <t>Rejuvenation of Natural Springs (6 X $14167)</t>
  </si>
  <si>
    <t>Roof Top Rain Water Harvesting (49 X $679.17)</t>
  </si>
  <si>
    <t>Introduction of Drip Irrigation for increase water use efficiency (6000 sqM X $2.5)</t>
  </si>
  <si>
    <t>Introduction of improved horticulture varieties (204 X $166.67)</t>
  </si>
  <si>
    <t>Introduction of high value vegetable cultivation under protected conditions using bamboo based poly houses (80 X $500)</t>
  </si>
  <si>
    <t>Conservation, revival and adoption of climate resilient indigenous food crops (1 X $3614.5)</t>
  </si>
  <si>
    <t>Introduction of Improved breeding services with required management practices (384 X $117.33)</t>
  </si>
  <si>
    <t>Fodder Tree Plantation (40 ha X $667.67)</t>
  </si>
  <si>
    <t>The proposed project activities are being implemented on the principle of environmental sustainability. The interventions are planned to achieve resource efficiency and optimum use of available resources and as such would reverse further degradation of natural resources. Further, most of the activities are being introduced in a decentralized manner. All the proposed activities are climate smart in nature and will help communities to adopt climate resilient livelihoods. During execution of the proposed interventions, adherence to applicable standards is being ensured by the Project Team and the same is monitored by the NIE regularly.</t>
  </si>
  <si>
    <t>The project activities pertaining to the reporting period are being implemented as per the phasing barring few like Drip Irrigation where no progress has been seen. However, in few activities the E.E has overacheived the targets.</t>
  </si>
  <si>
    <t xml:space="preserve">Excess amount 2809.2 </t>
  </si>
  <si>
    <t>Total Excess amount ($)</t>
  </si>
  <si>
    <t>corrected for 12 months($)</t>
  </si>
  <si>
    <t xml:space="preserve">This being the first year of a completely new project,  the progess on physical achievements under project components was less . Lot of time was invested in setting up of required project management systems such as  deployment of Staff , purchase procedures, Fund flow, Recording systems, Mobilisation of communities and rapport building . The strategy for each component was also evolved jointly with communties. Considering all this , the progress is marginally satisfactory . With all this clarity, the project will take required momentum now in the second year . </t>
  </si>
  <si>
    <t>Satisfactory</t>
  </si>
  <si>
    <t xml:space="preserve">RATING ON IMPLEMENTATION PROGRESS ( November 2016- November 2017) </t>
  </si>
  <si>
    <t xml:space="preserve">1. Project's Brochure , 2. Quarterly and half yearly reports , 3. Minutes of meeting of committees viz. State Level Steering Committee and District Level Technical Advisory Committees, 4. Report of Inception Phase </t>
  </si>
  <si>
    <t>Ravi S. Prasad, IAS (Joint Secretary)
Ministry of Environment, Forests &amp; Climate Change, Govt. of India</t>
  </si>
  <si>
    <t>ravis.prasad@nic.in</t>
  </si>
  <si>
    <t>Kuldeep.singh@nabard.org</t>
  </si>
  <si>
    <t xml:space="preserve">Bharat Kakade, 
Executive Vice President , 
BAIF Development Research Foundation </t>
  </si>
  <si>
    <t>The project activities are being implemented in a cluster of 10 villages in Pati and Lohaghat blocks of district Champawat in the state of Uttarakhand. As per the secondary information, 60 percent of the total households (1,337) are below the poverty line20. All the households residing in these villages are small and marginal farmers have an average landholding of 1.11 ha. The project participants would include 800 vulnerable small and marginal farming families whose livelihoods are solely dependent on primary sectors such as agriculture and livestock</t>
  </si>
  <si>
    <t xml:space="preserve">Out of 147,033 USD released by AFB to NABARD, an amount of USD 145, 801 had been released to EE </t>
  </si>
  <si>
    <t>Kuldeep Singh, Deputy General Manager
NABARD</t>
  </si>
  <si>
    <t xml:space="preserve">Girish Sohani , President , 
BAIF Development Research Foundation </t>
  </si>
  <si>
    <t xml:space="preserve">   % of farmers using climate risk information to adjust their livelihood behavior</t>
  </si>
  <si>
    <t xml:space="preserve">   At least 60% of people of which 50% are women, are aware about climate change and adaptive measures</t>
  </si>
  <si>
    <t xml:space="preserve">   No. of participants attending the meeting (M:F)</t>
  </si>
  <si>
    <t xml:space="preserve">   % Participation of  village level representatives of vulnerable and marginalized groups </t>
  </si>
  <si>
    <t xml:space="preserve">   At least 50-% of vulnerable and marginalized groups represented </t>
  </si>
  <si>
    <t xml:space="preserve">   No. of villagers aware about climate change, its impact</t>
  </si>
  <si>
    <t xml:space="preserve">   Annual Adaptation Plan for 10 Villages / gram panchayats</t>
  </si>
  <si>
    <t xml:space="preserve">   No. of new CBOs formed ( at least 1 for women)</t>
  </si>
  <si>
    <t xml:space="preserve">   At least 5 CBOs formed in each village ( at least one is of hill women)</t>
  </si>
  <si>
    <t xml:space="preserve">   No. of days of water availability                    </t>
  </si>
  <si>
    <t xml:space="preserve">   10-11 months water availability in targeted project sites   </t>
  </si>
  <si>
    <t xml:space="preserve">   Saving of number of hours of hill women for water collection</t>
  </si>
  <si>
    <t xml:space="preserve">   No. of natural springs  rejuvenated                           </t>
  </si>
  <si>
    <t xml:space="preserve">   No. of Rain-water harvesting structures  created    </t>
  </si>
  <si>
    <t xml:space="preserve">   Number of women having access to water post project   ( as compared to baseline)                         </t>
  </si>
  <si>
    <t xml:space="preserve">   No. of families adopting water efficient technologies and practices                          </t>
  </si>
  <si>
    <t xml:space="preserve">   No. of families adopted the skill of water saving</t>
  </si>
  <si>
    <t xml:space="preserve">   20,000 sqm areas will be covered by water use efficiency techniques.</t>
  </si>
  <si>
    <t xml:space="preserve">   No. of families adopting climate friendly livelihood options ( Number of women headed households )</t>
  </si>
  <si>
    <t xml:space="preserve">   acquired knowledge and skills on climate smart farming technologies for hills      </t>
  </si>
  <si>
    <t xml:space="preserve">   adopted high value  vegetable  cultivation under protected conditions        </t>
  </si>
  <si>
    <t xml:space="preserve">   adopted high value and climate resilient  fruit trees  as an option to  diversify production system</t>
  </si>
  <si>
    <t xml:space="preserve">   participated in conservation, multiplication  and revival of sturdy, nutritious and  indigenous  food crops and local biodiversity                                                  </t>
  </si>
  <si>
    <t xml:space="preserve">   Agro-biodiversity conservation focusing Niche hill crops: Establishment of 1 seed bank (2 crops conserved and multiplied)                                               </t>
  </si>
  <si>
    <t xml:space="preserve">   Quantity of milk per participant family</t>
  </si>
  <si>
    <t xml:space="preserve">   Income from livestock per family</t>
  </si>
  <si>
    <t xml:space="preserve">   No of families made aware and acquired required skills for cattle resource management</t>
  </si>
  <si>
    <t xml:space="preserve">   No. of families adopted the improved breeds of cattle and management practices</t>
  </si>
  <si>
    <t xml:space="preserve">   No. of families linked with better cattle management services including insurance</t>
  </si>
  <si>
    <t xml:space="preserve">   No. of families having access to fodder  trees and grasses</t>
  </si>
  <si>
    <t xml:space="preserve">   Area Covered under fodder development: 100 Ha            </t>
  </si>
  <si>
    <t xml:space="preserve">   No. of adaptation techniques for vulnerable areas identified.</t>
  </si>
  <si>
    <t xml:space="preserve">   Pamphlets/fact sheets/dossiers/best practice notes: 10    </t>
  </si>
  <si>
    <t xml:space="preserve">   No. of publications covering vulnerability status prepared.             </t>
  </si>
  <si>
    <t xml:space="preserve">   Baseline/Vulnerability Report: 1</t>
  </si>
  <si>
    <t xml:space="preserve">   No. of knowledge Notes on adaptation measures prepared                    </t>
  </si>
  <si>
    <t xml:space="preserve">   Process Documentation/Audio visual reports: 3                                          </t>
  </si>
  <si>
    <t xml:space="preserve">   No. of Stakeholder Workshops organized for cross learning and sharing on best practices</t>
  </si>
  <si>
    <t xml:space="preserve">   At least 5 technical report published</t>
  </si>
  <si>
    <t xml:space="preserve">   No. of Technical Report published</t>
  </si>
  <si>
    <t xml:space="preserve">   1 audio visual Documentary filmed</t>
  </si>
  <si>
    <t xml:space="preserve">   No. of Pamphlets published and distributed in the nearby villages</t>
  </si>
  <si>
    <t xml:space="preserve">   No. of Stakeholders approached</t>
  </si>
  <si>
    <t xml:space="preserve">   Workshop-national: 1  &amp; proceedings</t>
  </si>
  <si>
    <t xml:space="preserve">Indicator 4.1.1: No. and type of development sector services to respond to new conditions resulting from climate variability and change
1. </t>
  </si>
  <si>
    <r>
      <t>‘</t>
    </r>
    <r>
      <rPr>
        <i/>
        <sz val="12"/>
        <rFont val="Times New Roman"/>
        <family val="1"/>
      </rPr>
      <t>Climate Smart Actions and Strategies in North Western Himalayan Region for Sustainable Livelihoods of Agriculture-dependent Hill Communities'</t>
    </r>
    <r>
      <rPr>
        <sz val="12"/>
        <rFont val="Times New Roman"/>
        <family val="1"/>
      </rPr>
      <t xml:space="preserve"> is the project approach proposed by BAIF under which efforts would be made to introduce set of activities which are expected to improve /sustain the livelihoods of vulnerable hill communities and show ways of income diversification while initiating the process of natural resource management in the Himalayan region. Together these are expected to build resilience for adapting to climate change. The project activities are being implemented in a cluster of 10 villages in Pati and Lohaghat blocks of district Champawat in the state of Uttarakhand.
Objectives: The project aims to improve the adaptive capacity of rural small and marginal farmers including hill women in North Western Himalayan region by introducing a combination of Climate Smart Farming Technologies along with required social engineering and capacity building processes. This package of activities is expected to improve /sustain the livelihoods of vulnerable hill communities, show ways of diversification of income while  initiating the process of natural resource management in the region. The project will deliver this objective through achieving five outcomes:
1. Improved community mobilization to collectively plan and undertake climate change adaptation 
2. Building resilience through increased water availability and efficient water use in hill region 
3. Adoption of climate smart agriculture technologies and farm diversification options for climate resilient livelihoods 
4. Improved potential of livestock resources as an option for livelihood stabilization in hills
5. Knowledge generation based on field actions and wider dissemination to enhance awareness of hill communities and stakeholders as well as for better policy inputs</t>
    </r>
  </si>
  <si>
    <t>in USD</t>
  </si>
  <si>
    <t xml:space="preserve">There is some excess expenditure done under Manpower Head during this year. The corrective measures would be taken in year 2 in order to restrict the expenditure eligible under this head. </t>
  </si>
  <si>
    <t>Neglecting the principles such as access and equity.</t>
  </si>
  <si>
    <t>No violation of Human Rights.</t>
  </si>
  <si>
    <t xml:space="preserve">No project activity poses threat to existing biodiversity in agriculture. In fact, few activities like spring rejuvenation, fodder plantation, etc. help sustain ecological biodiversity. Efforts are also undergoing for maintaining seed bank of native diverse crops  at village level
The project also supports integration of  climate smart options for  disease and pest control in agriculture 
Conservation and promotion of native fodder species in situ, through regeneration of degraded community pastoral lands /natural habitats is under process.
</t>
  </si>
  <si>
    <t xml:space="preserve">The sites for project interventions such as spring rejuvenation have been identified in consultation with the local villagers. There is no plan for any alteration to physical and cultural heritage in this project. The project activities indeed include conserving and protecting natural habitats like vanpanchayats / community pastoral lands. </t>
  </si>
  <si>
    <t>Protection and conservation of natural habitats, spring rejuvenation is cornerstone of the project.</t>
  </si>
  <si>
    <t xml:space="preserve">• The Executing Entity (E.E) has ensured proper co-ordination of activities with all the relevant stakeholders. Thisinvolves various stakeholders viz.  state/district government departments, research institutes, training institutes, media, etc.
• The E.E is a national level organization with sufficient manpower to ensure technical parameters and proper scheduling of activities/events. 
• Advance planning is done to take care of availability of timely and quality inputs for proposed project activities.
</t>
  </si>
  <si>
    <t xml:space="preserve">
The cost escalation aspect was incorporated in the project document for sanction. Accordingly, the sanctioned amount for various activities is expected to take care of cost inflation, if any. 
</t>
  </si>
  <si>
    <t xml:space="preserve">All the relevant stakeholders have a substantial participation in the project activities. The State/District Government have representatives at the state/district level committees. Various research/training institutes are also the members of these committees. Research Institutes like Krishi Vigyan Kendra (KVK), VPKAS – Almora, CITH – Mukteshwar, etc are also training the farmers. HESCO/BARC services are being utilized for identification of spring rejuvenation sites. International Centre for Integrated Mountain Development (ICIMOD), Nepal has visited the project area for information exchange and learning. The E.E is also utilizing the services of State Bank of India (SBI)  for the project activities. The NIE regularly monitors the project implementation. </t>
  </si>
  <si>
    <t xml:space="preserve">Use of Modern technologies viz. use of isotopes to execute area specific water recharge measures. This is tested and proven technology in hills. This is introduced with the help of scientific organization called BARC. This is now ready for replication and thus risks associated with this will be minimum. </t>
  </si>
  <si>
    <t>Awareness Generation Meetings</t>
  </si>
  <si>
    <t>Introduction of drip irringation for increase of water use efficiency</t>
  </si>
  <si>
    <t>Units</t>
  </si>
  <si>
    <t xml:space="preserve">   At least 80% of the targeted families adopting Climate Resilient practices.</t>
  </si>
  <si>
    <t xml:space="preserve">   No. of annual Adaptation Plans prepared</t>
  </si>
  <si>
    <t xml:space="preserve">   No. of women headed families adopting climate resilient strategy as per Annual Adaptation Plan</t>
  </si>
  <si>
    <t xml:space="preserve"> At least 300 Women headed families </t>
  </si>
  <si>
    <t xml:space="preserve">   15 springs to be rejuvenated                          </t>
  </si>
  <si>
    <t xml:space="preserve">   150 Rain water Harvesting Structures are to be created</t>
  </si>
  <si>
    <t xml:space="preserve">   300 families are to be benefitted                     </t>
  </si>
  <si>
    <t xml:space="preserve">atleast  800 families are to be benefited </t>
  </si>
  <si>
    <t xml:space="preserve">   800 families  would take up adopted climate smart farm practices</t>
  </si>
  <si>
    <t xml:space="preserve">Minimum 300 families to eb benefitted </t>
  </si>
  <si>
    <t xml:space="preserve">   Fruit Trees Plantation by minimum 600 families</t>
  </si>
  <si>
    <t xml:space="preserve">   No. of Low-cost poly house: 200</t>
  </si>
  <si>
    <t xml:space="preserve">     No. of Training: 20 + No. of Exposure Visits: 10</t>
  </si>
  <si>
    <t xml:space="preserve">   Increased income through improved breeding and management of cattle for 800 families</t>
  </si>
  <si>
    <t xml:space="preserve">   No. of Training to be conducted: 10, </t>
  </si>
  <si>
    <t xml:space="preserve">   No. of Exposure visitsto be organized: 5</t>
  </si>
  <si>
    <t xml:space="preserve">   Improved Breeding Services to be provided to: 800 families </t>
  </si>
  <si>
    <t xml:space="preserve">6 nos. on  diverse livelihood activities/project components </t>
  </si>
  <si>
    <t xml:space="preserve">Positive Lessons
• The farmers are eager to learn, particularly the women farmers. By the end of the reporting period, there has been a significant improvement in their awareness and expressed willingness to adopt climate resilient interventions.
• Many farmers are now already generating additional income through project activities like vegetable cultivation, livestock management, rain water harvesting tank, etc.
• The response to the project from other stakeholders has been encouraging. The state level committee meetings which monitors the project are chaired by high level officials of the state government and other entities. Apart from this, various institutions/entities like ICIMOD-Nepal, State Bank of India Youth for India Fellows, Nehru Fulbright research scholar, French research scholars, etc. have visited the project area for knowledge sharing/project support/etc. 
Negative Lessons
• The project area has a hilly topography with adverse climatic conditions. This affects thepace of project implementation.
• The land holdings are small as well as fragmented, which may affects project activities implementation.
• Community mobilization through capacity building and awareness generation is taking place gradually. Behavioural change would take time and will depend particularly on continuous involvement and visible results on the ground. 
• Mobilizing all the relevant stakeholders for their continuous support, particularly the state and district level officials/departments, is another challenge. This would need long term engagement and partnerships. 
</t>
  </si>
  <si>
    <t xml:space="preserve">In hilly regions, women are more vulnerable to effects of climate change, owing to their active and major involvement in agriculture and allied sectors. Therefore, the project is planned to provide gender sensitive adaptation measures, as women are primary stakeholders of this project. Further, most of the activities are designed after considering hardship of women and steps are planned to improve the natural resource base, so that it would result in   direct and indirect gains for hill women. 
Since the project activities pertain to issues being faced by women (for example- agriculture, water, fodder, livestock, etc.), women farmers are owning the project by becoming a part of all the CBOs formed, and also adopting adopting the climate smart interventions introduced under the project.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</si>
</sst>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0.0"/>
  </numFmts>
  <fonts count="84" x14ac:knownFonts="1">
    <font>
      <sz val="11"/>
      <color theme="1"/>
      <name val="Calibri"/>
      <family val="2"/>
      <scheme val="minor"/>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color indexed="43"/>
      <name val="Times New Roman"/>
      <family val="1"/>
    </font>
    <font>
      <i/>
      <sz val="11"/>
      <name val="Times New Roman"/>
      <family val="1"/>
    </font>
    <font>
      <sz val="11"/>
      <color indexed="10"/>
      <name val="Times New Roman"/>
      <family val="1"/>
    </font>
    <font>
      <b/>
      <sz val="16"/>
      <name val="Times New Roman"/>
      <family val="1"/>
    </font>
    <font>
      <sz val="11"/>
      <name val="Times New Roman"/>
      <family val="1"/>
    </font>
    <font>
      <b/>
      <sz val="11"/>
      <name val="Times New Roman"/>
      <family val="1"/>
    </font>
    <font>
      <sz val="10"/>
      <color indexed="8"/>
      <name val="Microsoft Sans Serif"/>
      <family val="2"/>
    </font>
    <font>
      <b/>
      <sz val="10"/>
      <color indexed="8"/>
      <name val="Microsoft Sans Serif"/>
      <family val="2"/>
    </font>
    <font>
      <i/>
      <sz val="10"/>
      <color indexed="8"/>
      <name val="Microsoft Sans Serif"/>
      <family val="2"/>
    </font>
    <font>
      <sz val="12"/>
      <color indexed="8"/>
      <name val="Times New Roman"/>
      <family val="1"/>
    </font>
    <font>
      <b/>
      <sz val="12"/>
      <color indexed="8"/>
      <name val="Times New Roman"/>
      <family val="1"/>
    </font>
    <font>
      <b/>
      <i/>
      <sz val="11"/>
      <name val="Times New Roman"/>
      <family val="1"/>
    </font>
    <font>
      <b/>
      <i/>
      <sz val="11"/>
      <color indexed="8"/>
      <name val="Times New Roman"/>
      <family val="1"/>
    </font>
    <font>
      <u/>
      <sz val="11"/>
      <color theme="10"/>
      <name val="Calibri"/>
      <family val="2"/>
    </font>
    <font>
      <sz val="11"/>
      <color theme="1"/>
      <name val="Times New Roman"/>
      <family val="1"/>
    </font>
    <font>
      <sz val="12"/>
      <color theme="1"/>
      <name val="Times New Roman"/>
      <family val="1"/>
    </font>
    <font>
      <sz val="10"/>
      <color theme="1"/>
      <name val="Microsoft Sans Serif"/>
      <family val="2"/>
    </font>
    <font>
      <b/>
      <sz val="12"/>
      <color rgb="FFFFFFFF"/>
      <name val="Times New Roman"/>
      <family val="1"/>
    </font>
    <font>
      <b/>
      <sz val="14"/>
      <color rgb="FF000000"/>
      <name val="Times New Roman"/>
      <family val="1"/>
    </font>
    <font>
      <sz val="20"/>
      <color theme="1"/>
      <name val="Calibri"/>
      <family val="2"/>
      <scheme val="minor"/>
    </font>
    <font>
      <sz val="11"/>
      <color rgb="FF000000"/>
      <name val="Times New Roman"/>
      <family val="1"/>
    </font>
    <font>
      <i/>
      <sz val="11"/>
      <color rgb="FF000000"/>
      <name val="Times New Roman"/>
      <family val="1"/>
    </font>
    <font>
      <b/>
      <sz val="11"/>
      <color rgb="FF000000"/>
      <name val="Times New Roman"/>
      <family val="1"/>
    </font>
    <font>
      <b/>
      <sz val="11"/>
      <color theme="1"/>
      <name val="Times New Roman"/>
      <family val="1"/>
    </font>
    <font>
      <i/>
      <sz val="11"/>
      <color theme="1"/>
      <name val="Times New Roman"/>
      <family val="1"/>
    </font>
    <font>
      <b/>
      <sz val="11"/>
      <color rgb="FFFFFFFF"/>
      <name val="Times New Roman"/>
      <family val="1"/>
    </font>
    <font>
      <sz val="18"/>
      <color theme="1"/>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i/>
      <sz val="9"/>
      <color theme="1"/>
      <name val="Calibri"/>
      <family val="2"/>
      <scheme val="minor"/>
    </font>
    <font>
      <sz val="14"/>
      <color theme="1"/>
      <name val="Times New Roman"/>
      <family val="1"/>
    </font>
    <font>
      <b/>
      <sz val="14"/>
      <color theme="1"/>
      <name val="Times New Roman"/>
      <family val="1"/>
    </font>
    <font>
      <b/>
      <sz val="14"/>
      <name val="Times New Roman"/>
      <family val="1"/>
    </font>
    <font>
      <sz val="14"/>
      <color indexed="8"/>
      <name val="Times New Roman"/>
      <family val="1"/>
    </font>
    <font>
      <b/>
      <sz val="14"/>
      <color indexed="8"/>
      <name val="Times New Roman"/>
      <family val="1"/>
    </font>
    <font>
      <i/>
      <sz val="14"/>
      <color indexed="8"/>
      <name val="Times New Roman"/>
      <family val="1"/>
    </font>
    <font>
      <sz val="14"/>
      <color indexed="9"/>
      <name val="Times New Roman"/>
      <family val="1"/>
    </font>
    <font>
      <sz val="14"/>
      <name val="Times New Roman"/>
      <family val="1"/>
    </font>
    <font>
      <b/>
      <sz val="11"/>
      <color theme="1"/>
      <name val="Calibri"/>
      <family val="2"/>
      <scheme val="minor"/>
    </font>
    <font>
      <sz val="10"/>
      <name val="Arial"/>
      <family val="2"/>
    </font>
    <font>
      <b/>
      <sz val="12"/>
      <name val="Calibri"/>
      <family val="2"/>
      <scheme val="minor"/>
    </font>
    <font>
      <sz val="12"/>
      <name val="Calibri"/>
      <family val="2"/>
      <scheme val="minor"/>
    </font>
    <font>
      <sz val="11"/>
      <color theme="1"/>
      <name val="Calibri"/>
      <family val="2"/>
      <scheme val="minor"/>
    </font>
    <font>
      <sz val="12"/>
      <name val="Arial"/>
      <family val="2"/>
    </font>
    <font>
      <sz val="11"/>
      <name val="Calibri"/>
      <family val="2"/>
      <scheme val="minor"/>
    </font>
    <font>
      <sz val="9"/>
      <name val="Calibri"/>
      <family val="2"/>
      <scheme val="minor"/>
    </font>
    <font>
      <b/>
      <sz val="11"/>
      <name val="Calibri"/>
      <family val="2"/>
      <scheme val="minor"/>
    </font>
    <font>
      <b/>
      <sz val="9"/>
      <name val="Calibri"/>
      <family val="2"/>
      <scheme val="minor"/>
    </font>
    <font>
      <b/>
      <sz val="9"/>
      <color rgb="FF9C6500"/>
      <name val="Calibri"/>
      <family val="2"/>
      <scheme val="minor"/>
    </font>
    <font>
      <sz val="11"/>
      <color rgb="FFFF0000"/>
      <name val="Calibri"/>
      <family val="2"/>
      <scheme val="minor"/>
    </font>
    <font>
      <i/>
      <sz val="14"/>
      <color rgb="FF00B050"/>
      <name val="Times New Roman"/>
      <family val="1"/>
    </font>
    <font>
      <sz val="11"/>
      <color rgb="FFFF0000"/>
      <name val="Times New Roman"/>
      <family val="1"/>
    </font>
    <font>
      <sz val="14"/>
      <color rgb="FF00B050"/>
      <name val="Times New Roman"/>
      <family val="1"/>
    </font>
    <font>
      <sz val="12"/>
      <name val="Times New Roman"/>
      <family val="1"/>
    </font>
    <font>
      <sz val="12"/>
      <color theme="1"/>
      <name val="Georgia"/>
      <family val="1"/>
    </font>
    <font>
      <b/>
      <sz val="14"/>
      <color rgb="FF00B050"/>
      <name val="Times New Roman"/>
      <family val="1"/>
    </font>
    <font>
      <sz val="11"/>
      <color rgb="FFC00000"/>
      <name val="Times New Roman"/>
      <family val="1"/>
    </font>
    <font>
      <i/>
      <sz val="11"/>
      <color rgb="FFC00000"/>
      <name val="Times New Roman"/>
      <family val="1"/>
    </font>
    <font>
      <sz val="11"/>
      <color rgb="FFC00000"/>
      <name val="Calibri"/>
      <family val="2"/>
      <scheme val="minor"/>
    </font>
    <font>
      <b/>
      <sz val="11"/>
      <color rgb="FFFF0000"/>
      <name val="Calibri"/>
      <family val="2"/>
      <scheme val="minor"/>
    </font>
    <font>
      <sz val="11"/>
      <color rgb="FF00B050"/>
      <name val="Times New Roman"/>
      <family val="1"/>
    </font>
    <font>
      <sz val="10"/>
      <color rgb="FF00B050"/>
      <name val="Times New Roman"/>
      <family val="1"/>
    </font>
    <font>
      <sz val="11"/>
      <name val="Calibri"/>
      <family val="2"/>
    </font>
    <font>
      <b/>
      <sz val="11"/>
      <name val="Calibri"/>
      <family val="2"/>
    </font>
    <font>
      <b/>
      <sz val="11"/>
      <color rgb="FFFF0000"/>
      <name val="Times New Roman"/>
      <family val="1"/>
    </font>
    <font>
      <sz val="11"/>
      <color rgb="FF0000FF"/>
      <name val="Times New Roman"/>
      <family val="1"/>
    </font>
    <font>
      <sz val="12"/>
      <name val="Georgia"/>
      <family val="1"/>
    </font>
    <font>
      <u/>
      <sz val="12"/>
      <name val="Georgia"/>
      <family val="1"/>
    </font>
    <font>
      <i/>
      <sz val="12"/>
      <name val="Times New Roman"/>
      <family val="1"/>
    </font>
  </fonts>
  <fills count="16">
    <fill>
      <patternFill patternType="none"/>
    </fill>
    <fill>
      <patternFill patternType="gray125"/>
    </fill>
    <fill>
      <patternFill patternType="solid">
        <fgColor theme="0"/>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EB9C"/>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FFF4C5"/>
        <bgColor indexed="64"/>
      </patternFill>
    </fill>
    <fill>
      <patternFill patternType="solid">
        <fgColor rgb="FFFFFF00"/>
        <bgColor indexed="64"/>
      </patternFill>
    </fill>
    <fill>
      <patternFill patternType="solid">
        <fgColor rgb="FFFFFF99"/>
        <bgColor indexed="64"/>
      </patternFill>
    </fill>
    <fill>
      <patternFill patternType="solid">
        <fgColor rgb="FF92D050"/>
        <bgColor indexed="64"/>
      </patternFill>
    </fill>
  </fills>
  <borders count="6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rgb="FF000000"/>
      </right>
      <top style="medium">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diagonal/>
    </border>
    <border>
      <left style="thin">
        <color indexed="64"/>
      </left>
      <right/>
      <top/>
      <bottom style="medium">
        <color indexed="64"/>
      </bottom>
      <diagonal/>
    </border>
  </borders>
  <cellStyleXfs count="12">
    <xf numFmtId="0" fontId="0" fillId="0" borderId="0"/>
    <xf numFmtId="0" fontId="19" fillId="0" borderId="0" applyNumberFormat="0" applyFill="0" applyBorder="0" applyAlignment="0" applyProtection="0">
      <alignment vertical="top"/>
      <protection locked="0"/>
    </xf>
    <xf numFmtId="0" fontId="33" fillId="6" borderId="0" applyNumberFormat="0" applyBorder="0" applyAlignment="0" applyProtection="0"/>
    <xf numFmtId="0" fontId="34" fillId="7" borderId="0" applyNumberFormat="0" applyBorder="0" applyAlignment="0" applyProtection="0"/>
    <xf numFmtId="0" fontId="35" fillId="8" borderId="0" applyNumberFormat="0" applyBorder="0" applyAlignment="0" applyProtection="0"/>
    <xf numFmtId="0" fontId="54" fillId="0" borderId="0">
      <alignment vertical="center"/>
    </xf>
    <xf numFmtId="0" fontId="58" fillId="0" borderId="0"/>
    <xf numFmtId="0" fontId="58" fillId="0" borderId="0"/>
    <xf numFmtId="0" fontId="57" fillId="0" borderId="0"/>
    <xf numFmtId="0" fontId="57" fillId="0" borderId="0"/>
    <xf numFmtId="0" fontId="57" fillId="0" borderId="0"/>
    <xf numFmtId="0" fontId="57" fillId="0" borderId="0"/>
  </cellStyleXfs>
  <cellXfs count="797">
    <xf numFmtId="0" fontId="0" fillId="0" borderId="0" xfId="0"/>
    <xf numFmtId="0" fontId="20" fillId="0" borderId="0" xfId="0" applyFont="1" applyFill="1" applyProtection="1"/>
    <xf numFmtId="0" fontId="20" fillId="0" borderId="0" xfId="0" applyFont="1" applyProtection="1"/>
    <xf numFmtId="0" fontId="1" fillId="0" borderId="0" xfId="0" applyFont="1" applyFill="1" applyProtection="1"/>
    <xf numFmtId="0" fontId="3" fillId="0" borderId="0" xfId="0" applyFont="1" applyProtection="1"/>
    <xf numFmtId="0" fontId="5" fillId="0" borderId="0" xfId="0" applyFont="1" applyFill="1" applyProtection="1"/>
    <xf numFmtId="0" fontId="0" fillId="0" borderId="0" xfId="0" applyFill="1"/>
    <xf numFmtId="0" fontId="0" fillId="0" borderId="0" xfId="0" applyAlignment="1">
      <alignment horizontal="left" vertical="center"/>
    </xf>
    <xf numFmtId="0" fontId="1" fillId="0" borderId="0" xfId="0" applyFont="1" applyFill="1" applyBorder="1" applyProtection="1"/>
    <xf numFmtId="0" fontId="1" fillId="0" borderId="0" xfId="0" applyFont="1" applyFill="1" applyBorder="1" applyAlignment="1" applyProtection="1">
      <alignment vertical="top" wrapText="1"/>
    </xf>
    <xf numFmtId="0" fontId="20" fillId="0" borderId="0" xfId="0" applyFont="1" applyAlignment="1">
      <alignment horizontal="left" vertical="center"/>
    </xf>
    <xf numFmtId="0" fontId="20" fillId="0" borderId="0" xfId="0" applyFont="1"/>
    <xf numFmtId="0" fontId="20" fillId="0" borderId="0" xfId="0" applyFont="1" applyFill="1"/>
    <xf numFmtId="0" fontId="2" fillId="0" borderId="0" xfId="0" applyFont="1" applyFill="1" applyBorder="1" applyAlignment="1" applyProtection="1">
      <alignment vertical="top" wrapText="1"/>
    </xf>
    <xf numFmtId="0" fontId="1" fillId="0" borderId="0" xfId="0" applyFont="1" applyFill="1" applyBorder="1" applyAlignment="1" applyProtection="1">
      <alignment horizontal="left" vertical="center" wrapText="1"/>
    </xf>
    <xf numFmtId="0" fontId="20" fillId="0" borderId="0" xfId="0" applyFont="1" applyAlignment="1">
      <alignment wrapText="1"/>
    </xf>
    <xf numFmtId="0" fontId="2"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xf>
    <xf numFmtId="0" fontId="1" fillId="0" borderId="0" xfId="0" applyFont="1" applyFill="1" applyBorder="1" applyAlignment="1" applyProtection="1"/>
    <xf numFmtId="0" fontId="20" fillId="0" borderId="0" xfId="0" applyFont="1" applyAlignment="1"/>
    <xf numFmtId="0" fontId="1" fillId="2" borderId="3" xfId="0" applyFont="1" applyFill="1" applyBorder="1" applyAlignment="1" applyProtection="1">
      <alignment horizontal="left" vertical="top" wrapText="1"/>
    </xf>
    <xf numFmtId="0" fontId="1" fillId="2" borderId="4" xfId="0" applyFont="1" applyFill="1" applyBorder="1" applyAlignment="1" applyProtection="1">
      <alignment horizontal="left" vertical="top" wrapText="1"/>
    </xf>
    <xf numFmtId="0" fontId="11" fillId="2" borderId="1" xfId="0" applyFont="1" applyFill="1" applyBorder="1" applyAlignment="1" applyProtection="1">
      <alignment vertical="top" wrapText="1"/>
    </xf>
    <xf numFmtId="0" fontId="11" fillId="2" borderId="1" xfId="0" applyFont="1" applyFill="1" applyBorder="1" applyAlignment="1" applyProtection="1">
      <alignment horizontal="center" vertical="top" wrapText="1"/>
    </xf>
    <xf numFmtId="0" fontId="10" fillId="2" borderId="13" xfId="0" applyFont="1" applyFill="1" applyBorder="1" applyAlignment="1" applyProtection="1">
      <alignment vertical="top" wrapText="1"/>
    </xf>
    <xf numFmtId="0" fontId="10" fillId="2" borderId="3" xfId="0" applyFont="1" applyFill="1" applyBorder="1" applyAlignment="1" applyProtection="1">
      <alignment vertical="top" wrapText="1"/>
    </xf>
    <xf numFmtId="0" fontId="10" fillId="2" borderId="4" xfId="0" applyFont="1" applyFill="1" applyBorder="1" applyAlignment="1" applyProtection="1">
      <alignment vertical="top" wrapText="1"/>
    </xf>
    <xf numFmtId="0" fontId="23" fillId="4" borderId="15" xfId="0" applyFont="1" applyFill="1" applyBorder="1" applyAlignment="1">
      <alignment horizontal="center" vertical="center" wrapText="1"/>
    </xf>
    <xf numFmtId="0" fontId="12" fillId="3" borderId="12" xfId="0" applyFont="1" applyFill="1" applyBorder="1" applyAlignment="1" applyProtection="1">
      <alignment horizontal="left" vertical="top" wrapText="1"/>
    </xf>
    <xf numFmtId="0" fontId="22" fillId="3" borderId="16" xfId="0" applyFont="1" applyFill="1" applyBorder="1" applyAlignment="1" applyProtection="1">
      <alignment vertical="top" wrapText="1"/>
    </xf>
    <xf numFmtId="0" fontId="1" fillId="3" borderId="17" xfId="0" applyFont="1" applyFill="1" applyBorder="1" applyProtection="1"/>
    <xf numFmtId="0" fontId="1" fillId="3" borderId="18" xfId="0" applyFont="1" applyFill="1" applyBorder="1" applyAlignment="1" applyProtection="1">
      <alignment horizontal="left" vertical="center"/>
    </xf>
    <xf numFmtId="0" fontId="1" fillId="3" borderId="18" xfId="0" applyFont="1" applyFill="1" applyBorder="1" applyProtection="1"/>
    <xf numFmtId="0" fontId="1" fillId="3" borderId="19" xfId="0" applyFont="1" applyFill="1" applyBorder="1" applyProtection="1"/>
    <xf numFmtId="0" fontId="1" fillId="3" borderId="20" xfId="0" applyFont="1" applyFill="1" applyBorder="1" applyProtection="1"/>
    <xf numFmtId="0" fontId="1" fillId="3" borderId="21" xfId="0" applyFont="1" applyFill="1" applyBorder="1" applyProtection="1"/>
    <xf numFmtId="0" fontId="1" fillId="3" borderId="0" xfId="0" applyFont="1" applyFill="1" applyBorder="1" applyAlignment="1" applyProtection="1">
      <alignment horizontal="left" vertical="center"/>
    </xf>
    <xf numFmtId="0" fontId="1" fillId="3" borderId="0" xfId="0" applyFont="1" applyFill="1" applyBorder="1" applyProtection="1"/>
    <xf numFmtId="0" fontId="2" fillId="3" borderId="0" xfId="0" applyFont="1" applyFill="1" applyBorder="1" applyAlignment="1" applyProtection="1">
      <alignment vertical="top" wrapText="1"/>
    </xf>
    <xf numFmtId="0" fontId="1" fillId="3" borderId="20"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1" fillId="3" borderId="0"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xf>
    <xf numFmtId="0" fontId="6" fillId="3" borderId="0" xfId="0" applyFont="1" applyFill="1" applyBorder="1" applyAlignment="1" applyProtection="1">
      <alignment vertical="top" wrapText="1"/>
    </xf>
    <xf numFmtId="0" fontId="1" fillId="3" borderId="22" xfId="0" applyFont="1" applyFill="1" applyBorder="1" applyProtection="1"/>
    <xf numFmtId="0" fontId="1" fillId="3" borderId="23" xfId="0" applyFont="1" applyFill="1" applyBorder="1" applyAlignment="1" applyProtection="1">
      <alignment horizontal="left" vertical="center" wrapText="1"/>
    </xf>
    <xf numFmtId="0" fontId="1" fillId="3" borderId="23" xfId="0" applyFont="1" applyFill="1" applyBorder="1" applyAlignment="1" applyProtection="1">
      <alignment vertical="top" wrapText="1"/>
    </xf>
    <xf numFmtId="0" fontId="1" fillId="3" borderId="24" xfId="0" applyFont="1" applyFill="1" applyBorder="1" applyProtection="1"/>
    <xf numFmtId="0" fontId="10" fillId="3" borderId="21" xfId="0" applyFont="1" applyFill="1" applyBorder="1" applyAlignment="1" applyProtection="1">
      <alignment vertical="top" wrapText="1"/>
    </xf>
    <xf numFmtId="0" fontId="10" fillId="3" borderId="20" xfId="0" applyFont="1" applyFill="1" applyBorder="1" applyAlignment="1" applyProtection="1">
      <alignment vertical="top" wrapText="1"/>
    </xf>
    <xf numFmtId="0" fontId="10" fillId="3" borderId="0" xfId="0" applyFont="1" applyFill="1" applyBorder="1" applyProtection="1"/>
    <xf numFmtId="0" fontId="10" fillId="3" borderId="0" xfId="0" applyFont="1" applyFill="1" applyBorder="1" applyAlignment="1" applyProtection="1">
      <alignment vertical="top" wrapText="1"/>
    </xf>
    <xf numFmtId="0" fontId="11" fillId="3" borderId="0" xfId="0" applyFont="1" applyFill="1" applyBorder="1" applyAlignment="1" applyProtection="1">
      <alignment vertical="top" wrapText="1"/>
    </xf>
    <xf numFmtId="0" fontId="20" fillId="3" borderId="17" xfId="0" applyFont="1" applyFill="1" applyBorder="1" applyAlignment="1">
      <alignment horizontal="left" vertical="center"/>
    </xf>
    <xf numFmtId="0" fontId="20" fillId="3" borderId="18" xfId="0" applyFont="1" applyFill="1" applyBorder="1" applyAlignment="1">
      <alignment horizontal="left" vertical="center"/>
    </xf>
    <xf numFmtId="0" fontId="20" fillId="3" borderId="18" xfId="0" applyFont="1" applyFill="1" applyBorder="1"/>
    <xf numFmtId="0" fontId="20" fillId="3" borderId="19" xfId="0" applyFont="1" applyFill="1" applyBorder="1"/>
    <xf numFmtId="0" fontId="20" fillId="3" borderId="20" xfId="0" applyFont="1" applyFill="1" applyBorder="1" applyAlignment="1">
      <alignment horizontal="left" vertical="center"/>
    </xf>
    <xf numFmtId="0" fontId="1" fillId="3" borderId="20" xfId="0" applyFont="1" applyFill="1" applyBorder="1" applyAlignment="1" applyProtection="1">
      <alignment horizontal="left" vertical="center" wrapText="1"/>
    </xf>
    <xf numFmtId="0" fontId="1" fillId="3" borderId="0" xfId="0" applyFont="1" applyFill="1" applyBorder="1" applyAlignment="1" applyProtection="1">
      <alignment vertical="top" wrapText="1"/>
    </xf>
    <xf numFmtId="0" fontId="1" fillId="3" borderId="22" xfId="0" applyFont="1" applyFill="1" applyBorder="1" applyAlignment="1" applyProtection="1">
      <alignment horizontal="left" vertical="center" wrapText="1"/>
    </xf>
    <xf numFmtId="0" fontId="2" fillId="3" borderId="23" xfId="0" applyFont="1" applyFill="1" applyBorder="1" applyAlignment="1" applyProtection="1">
      <alignment vertical="top" wrapText="1"/>
    </xf>
    <xf numFmtId="0" fontId="1" fillId="3" borderId="0" xfId="0" applyFont="1" applyFill="1" applyBorder="1" applyAlignment="1" applyProtection="1">
      <alignment horizontal="right"/>
    </xf>
    <xf numFmtId="0" fontId="24" fillId="0" borderId="1" xfId="0" applyFont="1" applyBorder="1" applyAlignment="1">
      <alignment horizontal="center" readingOrder="1"/>
    </xf>
    <xf numFmtId="0" fontId="0" fillId="3" borderId="18" xfId="0" applyFill="1" applyBorder="1"/>
    <xf numFmtId="0" fontId="0" fillId="3" borderId="19" xfId="0" applyFill="1" applyBorder="1"/>
    <xf numFmtId="0" fontId="0" fillId="3" borderId="20" xfId="0" applyFill="1" applyBorder="1"/>
    <xf numFmtId="0" fontId="0" fillId="3" borderId="0" xfId="0" applyFill="1" applyBorder="1"/>
    <xf numFmtId="0" fontId="0" fillId="3" borderId="21" xfId="0" applyFill="1" applyBorder="1"/>
    <xf numFmtId="0" fontId="25" fillId="3" borderId="17" xfId="0" applyFont="1" applyFill="1" applyBorder="1" applyAlignment="1">
      <alignment vertical="center"/>
    </xf>
    <xf numFmtId="0" fontId="25" fillId="3" borderId="20" xfId="0" applyFont="1" applyFill="1" applyBorder="1" applyAlignment="1">
      <alignment vertical="center"/>
    </xf>
    <xf numFmtId="0" fontId="25" fillId="3" borderId="0" xfId="0" applyFont="1" applyFill="1" applyBorder="1" applyAlignment="1">
      <alignment vertical="center"/>
    </xf>
    <xf numFmtId="0" fontId="0" fillId="0" borderId="0" xfId="0" applyAlignment="1"/>
    <xf numFmtId="0" fontId="1" fillId="3" borderId="22" xfId="0" applyFont="1" applyFill="1" applyBorder="1" applyAlignment="1" applyProtection="1">
      <alignment vertical="center"/>
    </xf>
    <xf numFmtId="0" fontId="1" fillId="3" borderId="23" xfId="0" applyFont="1" applyFill="1" applyBorder="1" applyAlignment="1" applyProtection="1">
      <alignment vertical="center"/>
    </xf>
    <xf numFmtId="0" fontId="2" fillId="3" borderId="0" xfId="0" applyFont="1" applyFill="1" applyBorder="1" applyAlignment="1" applyProtection="1">
      <alignment horizontal="left" vertical="center" wrapText="1"/>
    </xf>
    <xf numFmtId="0" fontId="7" fillId="3" borderId="0" xfId="0" applyFont="1" applyFill="1" applyBorder="1" applyAlignment="1" applyProtection="1">
      <alignment horizontal="left" vertical="center" wrapText="1"/>
    </xf>
    <xf numFmtId="0" fontId="2" fillId="3" borderId="21"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0" fillId="3" borderId="18" xfId="0" applyFill="1" applyBorder="1" applyAlignment="1"/>
    <xf numFmtId="0" fontId="0" fillId="3" borderId="0" xfId="0" applyFill="1" applyBorder="1" applyAlignment="1"/>
    <xf numFmtId="0" fontId="0" fillId="3" borderId="23" xfId="0" applyFill="1" applyBorder="1" applyAlignment="1"/>
    <xf numFmtId="0" fontId="7" fillId="3" borderId="0" xfId="0" applyFont="1" applyFill="1" applyBorder="1" applyAlignment="1" applyProtection="1">
      <alignment horizontal="left" vertical="center" wrapText="1"/>
    </xf>
    <xf numFmtId="0" fontId="0" fillId="3" borderId="0" xfId="0" applyFill="1" applyAlignment="1">
      <alignment horizontal="left" vertical="center"/>
    </xf>
    <xf numFmtId="0" fontId="1" fillId="5" borderId="0" xfId="0" applyFont="1" applyFill="1" applyBorder="1" applyAlignment="1" applyProtection="1">
      <alignment horizontal="right" vertical="center"/>
    </xf>
    <xf numFmtId="0" fontId="1" fillId="3" borderId="0" xfId="0" applyFont="1" applyFill="1" applyBorder="1" applyAlignment="1" applyProtection="1">
      <alignment horizontal="right" vertical="center"/>
    </xf>
    <xf numFmtId="0" fontId="1" fillId="5" borderId="1" xfId="0" applyFont="1" applyFill="1" applyBorder="1" applyAlignment="1" applyProtection="1">
      <alignment horizontal="left" vertical="center"/>
    </xf>
    <xf numFmtId="0" fontId="20" fillId="3" borderId="17" xfId="0" applyFont="1" applyFill="1" applyBorder="1"/>
    <xf numFmtId="0" fontId="20" fillId="3" borderId="20" xfId="0" applyFont="1" applyFill="1" applyBorder="1"/>
    <xf numFmtId="0" fontId="20" fillId="3" borderId="21" xfId="0" applyFont="1" applyFill="1" applyBorder="1"/>
    <xf numFmtId="0" fontId="26" fillId="3" borderId="0" xfId="0" applyFont="1" applyFill="1" applyBorder="1"/>
    <xf numFmtId="0" fontId="27" fillId="3" borderId="0" xfId="0" applyFont="1" applyFill="1" applyBorder="1"/>
    <xf numFmtId="0" fontId="26" fillId="0" borderId="26" xfId="0" applyFont="1" applyFill="1" applyBorder="1" applyAlignment="1">
      <alignment vertical="top" wrapText="1"/>
    </xf>
    <xf numFmtId="0" fontId="26" fillId="0" borderId="24" xfId="0" applyFont="1" applyFill="1" applyBorder="1" applyAlignment="1">
      <alignment vertical="top" wrapText="1"/>
    </xf>
    <xf numFmtId="0" fontId="26" fillId="0" borderId="21" xfId="0" applyFont="1" applyFill="1" applyBorder="1" applyAlignment="1">
      <alignment vertical="top" wrapText="1"/>
    </xf>
    <xf numFmtId="0" fontId="26" fillId="0" borderId="1" xfId="0" applyFont="1" applyFill="1" applyBorder="1" applyAlignment="1">
      <alignment vertical="top" wrapText="1"/>
    </xf>
    <xf numFmtId="0" fontId="26" fillId="0" borderId="1" xfId="0" applyFont="1" applyFill="1" applyBorder="1"/>
    <xf numFmtId="0" fontId="20" fillId="0" borderId="1" xfId="0" applyFont="1" applyFill="1" applyBorder="1" applyAlignment="1">
      <alignment vertical="top" wrapText="1"/>
    </xf>
    <xf numFmtId="0" fontId="20" fillId="3" borderId="23" xfId="0" applyFont="1" applyFill="1" applyBorder="1"/>
    <xf numFmtId="0" fontId="28" fillId="0" borderId="1" xfId="0" applyFont="1" applyFill="1" applyBorder="1" applyAlignment="1">
      <alignment horizontal="center" vertical="top"/>
    </xf>
    <xf numFmtId="0" fontId="7" fillId="3" borderId="0" xfId="0" applyFont="1" applyFill="1" applyBorder="1" applyAlignment="1" applyProtection="1">
      <alignment horizontal="center" wrapText="1"/>
    </xf>
    <xf numFmtId="0" fontId="2" fillId="3" borderId="0" xfId="0" applyFont="1" applyFill="1" applyBorder="1" applyAlignment="1" applyProtection="1">
      <alignment horizontal="left" vertical="center" wrapText="1"/>
    </xf>
    <xf numFmtId="0" fontId="20" fillId="0" borderId="0" xfId="0" applyFont="1" applyFill="1" applyAlignment="1" applyProtection="1">
      <alignment horizontal="right"/>
    </xf>
    <xf numFmtId="0" fontId="4" fillId="3" borderId="0" xfId="0" applyFont="1" applyFill="1" applyBorder="1" applyAlignment="1" applyProtection="1"/>
    <xf numFmtId="0" fontId="11" fillId="2" borderId="10" xfId="0" applyFont="1" applyFill="1" applyBorder="1" applyAlignment="1" applyProtection="1">
      <alignment horizontal="center" vertical="center" wrapText="1"/>
    </xf>
    <xf numFmtId="0" fontId="1" fillId="3" borderId="0" xfId="0" applyFont="1" applyFill="1" applyBorder="1" applyAlignment="1" applyProtection="1">
      <alignment horizontal="left" vertical="top" wrapText="1"/>
    </xf>
    <xf numFmtId="0" fontId="2" fillId="3" borderId="0" xfId="0" applyFont="1" applyFill="1" applyBorder="1" applyAlignment="1" applyProtection="1">
      <alignment horizontal="left" vertical="center" wrapText="1"/>
    </xf>
    <xf numFmtId="0" fontId="0" fillId="3" borderId="0" xfId="0" applyFill="1"/>
    <xf numFmtId="0" fontId="20" fillId="3" borderId="22" xfId="0" applyFont="1" applyFill="1" applyBorder="1"/>
    <xf numFmtId="0" fontId="20" fillId="3" borderId="24" xfId="0" applyFont="1" applyFill="1" applyBorder="1"/>
    <xf numFmtId="0" fontId="4" fillId="3" borderId="0" xfId="0" applyFont="1" applyFill="1" applyBorder="1" applyAlignment="1" applyProtection="1">
      <alignment horizontal="center" vertical="center" wrapText="1"/>
    </xf>
    <xf numFmtId="0" fontId="0" fillId="0" borderId="0" xfId="0" applyProtection="1"/>
    <xf numFmtId="0" fontId="0" fillId="9" borderId="1" xfId="0" applyFill="1" applyBorder="1" applyProtection="1">
      <protection locked="0"/>
    </xf>
    <xf numFmtId="0" fontId="0" fillId="0" borderId="16" xfId="0" applyBorder="1" applyProtection="1"/>
    <xf numFmtId="0" fontId="38" fillId="11" borderId="51" xfId="0" applyFont="1" applyFill="1" applyBorder="1" applyAlignment="1" applyProtection="1">
      <alignment horizontal="left" vertical="center" wrapText="1"/>
    </xf>
    <xf numFmtId="0" fontId="38" fillId="11" borderId="10" xfId="0" applyFont="1" applyFill="1" applyBorder="1" applyAlignment="1" applyProtection="1">
      <alignment horizontal="left" vertical="center" wrapText="1"/>
    </xf>
    <xf numFmtId="0" fontId="38" fillId="11" borderId="8" xfId="0" applyFont="1" applyFill="1" applyBorder="1" applyAlignment="1" applyProtection="1">
      <alignment horizontal="left" vertical="center" wrapText="1"/>
    </xf>
    <xf numFmtId="0" fontId="39" fillId="0" borderId="9" xfId="0" applyFont="1" applyBorder="1" applyAlignment="1" applyProtection="1">
      <alignment horizontal="left" vertical="center"/>
    </xf>
    <xf numFmtId="0" fontId="35" fillId="8" borderId="10" xfId="4" applyFont="1" applyBorder="1" applyAlignment="1" applyProtection="1">
      <alignment horizontal="center" vertical="center"/>
      <protection locked="0"/>
    </xf>
    <xf numFmtId="0" fontId="40" fillId="8" borderId="10" xfId="4" applyFont="1" applyBorder="1" applyAlignment="1" applyProtection="1">
      <alignment horizontal="center" vertical="center"/>
      <protection locked="0"/>
    </xf>
    <xf numFmtId="0" fontId="40" fillId="8" borderId="7" xfId="4" applyFont="1" applyBorder="1" applyAlignment="1" applyProtection="1">
      <alignment horizontal="center" vertical="center"/>
      <protection locked="0"/>
    </xf>
    <xf numFmtId="0" fontId="39" fillId="0" borderId="53" xfId="0" applyFont="1" applyBorder="1" applyAlignment="1" applyProtection="1">
      <alignment horizontal="left" vertical="center"/>
    </xf>
    <xf numFmtId="0" fontId="35" fillId="12" borderId="10" xfId="4" applyFont="1" applyFill="1" applyBorder="1" applyAlignment="1" applyProtection="1">
      <alignment horizontal="center" vertical="center"/>
      <protection locked="0"/>
    </xf>
    <xf numFmtId="0" fontId="40" fillId="12" borderId="10" xfId="4" applyFont="1" applyFill="1" applyBorder="1" applyAlignment="1" applyProtection="1">
      <alignment horizontal="center" vertical="center"/>
      <protection locked="0"/>
    </xf>
    <xf numFmtId="0" fontId="40" fillId="12" borderId="7" xfId="4" applyFont="1" applyFill="1" applyBorder="1" applyAlignment="1" applyProtection="1">
      <alignment horizontal="center" vertical="center"/>
      <protection locked="0"/>
    </xf>
    <xf numFmtId="0" fontId="41" fillId="0" borderId="10" xfId="0" applyFont="1" applyBorder="1" applyAlignment="1" applyProtection="1">
      <alignment horizontal="left" vertical="center"/>
    </xf>
    <xf numFmtId="10" fontId="40" fillId="8" borderId="10" xfId="4" applyNumberFormat="1" applyFont="1" applyBorder="1" applyAlignment="1" applyProtection="1">
      <alignment horizontal="center" vertical="center"/>
      <protection locked="0"/>
    </xf>
    <xf numFmtId="10" fontId="40" fillId="8" borderId="7" xfId="4" applyNumberFormat="1" applyFont="1" applyBorder="1" applyAlignment="1" applyProtection="1">
      <alignment horizontal="center" vertical="center"/>
      <protection locked="0"/>
    </xf>
    <xf numFmtId="0" fontId="41" fillId="0" borderId="51" xfId="0" applyFont="1" applyBorder="1" applyAlignment="1" applyProtection="1">
      <alignment horizontal="left" vertical="center"/>
    </xf>
    <xf numFmtId="10" fontId="40" fillId="12" borderId="10" xfId="4" applyNumberFormat="1" applyFont="1" applyFill="1" applyBorder="1" applyAlignment="1" applyProtection="1">
      <alignment horizontal="center" vertical="center"/>
      <protection locked="0"/>
    </xf>
    <xf numFmtId="10" fontId="40" fillId="12" borderId="7" xfId="4"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38" fillId="11" borderId="54" xfId="0" applyFont="1" applyFill="1" applyBorder="1" applyAlignment="1" applyProtection="1">
      <alignment horizontal="center" vertical="center" wrapText="1"/>
    </xf>
    <xf numFmtId="0" fontId="38" fillId="11" borderId="39" xfId="0" applyFont="1" applyFill="1" applyBorder="1" applyAlignment="1" applyProtection="1">
      <alignment horizontal="center" vertical="center" wrapText="1"/>
    </xf>
    <xf numFmtId="0" fontId="39" fillId="0" borderId="10" xfId="0" applyFont="1" applyFill="1" applyBorder="1" applyAlignment="1" applyProtection="1">
      <alignment vertical="center" wrapText="1"/>
    </xf>
    <xf numFmtId="0" fontId="35" fillId="8" borderId="10" xfId="4" applyBorder="1" applyAlignment="1" applyProtection="1">
      <alignment wrapText="1"/>
      <protection locked="0"/>
    </xf>
    <xf numFmtId="0" fontId="35" fillId="12" borderId="10" xfId="4" applyFill="1" applyBorder="1" applyAlignment="1" applyProtection="1">
      <alignment wrapText="1"/>
      <protection locked="0"/>
    </xf>
    <xf numFmtId="0" fontId="42" fillId="2" borderId="10" xfId="0" applyFont="1" applyFill="1" applyBorder="1" applyAlignment="1" applyProtection="1">
      <alignment vertical="center" wrapText="1"/>
    </xf>
    <xf numFmtId="10" fontId="35" fillId="8" borderId="10" xfId="4" applyNumberFormat="1" applyBorder="1" applyAlignment="1" applyProtection="1">
      <alignment horizontal="center" vertical="center" wrapText="1"/>
      <protection locked="0"/>
    </xf>
    <xf numFmtId="10" fontId="35" fillId="12" borderId="10" xfId="4" applyNumberFormat="1" applyFill="1" applyBorder="1" applyAlignment="1" applyProtection="1">
      <alignment horizontal="center" vertical="center" wrapText="1"/>
      <protection locked="0"/>
    </xf>
    <xf numFmtId="0" fontId="38" fillId="11" borderId="47" xfId="0" applyFont="1" applyFill="1" applyBorder="1" applyAlignment="1" applyProtection="1">
      <alignment horizontal="center" vertical="center" wrapText="1"/>
    </xf>
    <xf numFmtId="0" fontId="38" fillId="11" borderId="10" xfId="0" applyFont="1" applyFill="1" applyBorder="1" applyAlignment="1" applyProtection="1">
      <alignment horizontal="center" vertical="center" wrapText="1"/>
    </xf>
    <xf numFmtId="0" fontId="38" fillId="11" borderId="7" xfId="0" applyFont="1" applyFill="1" applyBorder="1" applyAlignment="1" applyProtection="1">
      <alignment horizontal="center" vertical="center" wrapText="1"/>
    </xf>
    <xf numFmtId="0" fontId="43" fillId="8" borderId="47" xfId="4" applyFont="1" applyBorder="1" applyAlignment="1" applyProtection="1">
      <alignment vertical="center" wrapText="1"/>
      <protection locked="0"/>
    </xf>
    <xf numFmtId="0" fontId="43" fillId="8" borderId="10" xfId="4" applyFont="1" applyBorder="1" applyAlignment="1" applyProtection="1">
      <alignment horizontal="center" vertical="center"/>
      <protection locked="0"/>
    </xf>
    <xf numFmtId="0" fontId="43" fillId="8" borderId="7" xfId="4" applyFont="1" applyBorder="1" applyAlignment="1" applyProtection="1">
      <alignment horizontal="center" vertical="center"/>
      <protection locked="0"/>
    </xf>
    <xf numFmtId="0" fontId="43" fillId="12" borderId="10" xfId="4" applyFont="1" applyFill="1" applyBorder="1" applyAlignment="1" applyProtection="1">
      <alignment horizontal="center" vertical="center"/>
      <protection locked="0"/>
    </xf>
    <xf numFmtId="0" fontId="43" fillId="12" borderId="47" xfId="4" applyFont="1" applyFill="1" applyBorder="1" applyAlignment="1" applyProtection="1">
      <alignment vertical="center" wrapText="1"/>
      <protection locked="0"/>
    </xf>
    <xf numFmtId="0" fontId="43" fillId="12" borderId="7" xfId="4" applyFont="1" applyFill="1" applyBorder="1" applyAlignment="1" applyProtection="1">
      <alignment horizontal="center" vertical="center"/>
      <protection locked="0"/>
    </xf>
    <xf numFmtId="0" fontId="43" fillId="8" borderId="7" xfId="4" applyFont="1" applyBorder="1" applyAlignment="1" applyProtection="1">
      <alignment vertical="center"/>
      <protection locked="0"/>
    </xf>
    <xf numFmtId="0" fontId="43" fillId="12" borderId="7" xfId="4" applyFont="1" applyFill="1" applyBorder="1" applyAlignment="1" applyProtection="1">
      <alignment vertical="center"/>
      <protection locked="0"/>
    </xf>
    <xf numFmtId="0" fontId="43" fillId="8" borderId="33" xfId="4" applyFont="1" applyBorder="1" applyAlignment="1" applyProtection="1">
      <alignment vertical="center"/>
      <protection locked="0"/>
    </xf>
    <xf numFmtId="0" fontId="43" fillId="12" borderId="33" xfId="4"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38" fillId="11" borderId="54" xfId="0" applyFont="1" applyFill="1" applyBorder="1" applyAlignment="1" applyProtection="1">
      <alignment horizontal="center" vertical="center"/>
    </xf>
    <xf numFmtId="0" fontId="38" fillId="11" borderId="8" xfId="0" applyFont="1" applyFill="1" applyBorder="1" applyAlignment="1" applyProtection="1">
      <alignment horizontal="center" vertical="center"/>
    </xf>
    <xf numFmtId="0" fontId="38" fillId="11" borderId="51" xfId="0" applyFont="1" applyFill="1" applyBorder="1" applyAlignment="1" applyProtection="1">
      <alignment horizontal="center" vertical="center" wrapText="1"/>
    </xf>
    <xf numFmtId="10" fontId="35" fillId="8" borderId="10" xfId="4" applyNumberFormat="1" applyBorder="1" applyAlignment="1" applyProtection="1">
      <alignment horizontal="center" vertical="center"/>
      <protection locked="0"/>
    </xf>
    <xf numFmtId="0" fontId="35" fillId="12" borderId="10" xfId="4" applyFill="1" applyBorder="1" applyAlignment="1" applyProtection="1">
      <alignment horizontal="center" vertical="center"/>
      <protection locked="0"/>
    </xf>
    <xf numFmtId="10" fontId="35" fillId="12" borderId="10" xfId="4" applyNumberFormat="1" applyFill="1" applyBorder="1" applyAlignment="1" applyProtection="1">
      <alignment horizontal="center" vertical="center"/>
      <protection locked="0"/>
    </xf>
    <xf numFmtId="0" fontId="38" fillId="11" borderId="34" xfId="0" applyFont="1" applyFill="1" applyBorder="1" applyAlignment="1" applyProtection="1">
      <alignment horizontal="center" vertical="center" wrapText="1"/>
    </xf>
    <xf numFmtId="0" fontId="38" fillId="11" borderId="28" xfId="0" applyFont="1" applyFill="1" applyBorder="1" applyAlignment="1" applyProtection="1">
      <alignment horizontal="center" vertical="center" wrapText="1"/>
    </xf>
    <xf numFmtId="0" fontId="38" fillId="11" borderId="48" xfId="0" applyFont="1" applyFill="1" applyBorder="1" applyAlignment="1" applyProtection="1">
      <alignment horizontal="center" vertical="center" wrapText="1"/>
    </xf>
    <xf numFmtId="0" fontId="35" fillId="12" borderId="10" xfId="4" applyFill="1" applyBorder="1" applyProtection="1">
      <protection locked="0"/>
    </xf>
    <xf numFmtId="0" fontId="43" fillId="12" borderId="28" xfId="4" applyFont="1" applyFill="1" applyBorder="1" applyAlignment="1" applyProtection="1">
      <alignment vertical="center" wrapText="1"/>
      <protection locked="0"/>
    </xf>
    <xf numFmtId="0" fontId="43" fillId="12" borderId="48" xfId="4"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38" fillId="11" borderId="6" xfId="0" applyFont="1" applyFill="1" applyBorder="1" applyAlignment="1" applyProtection="1">
      <alignment horizontal="center" vertical="center" wrapText="1"/>
    </xf>
    <xf numFmtId="0" fontId="38" fillId="11" borderId="27" xfId="0" applyFont="1" applyFill="1" applyBorder="1" applyAlignment="1" applyProtection="1">
      <alignment horizontal="center" vertical="center"/>
    </xf>
    <xf numFmtId="0" fontId="35" fillId="8" borderId="10" xfId="4" applyBorder="1" applyAlignment="1" applyProtection="1">
      <alignment vertical="center" wrapText="1"/>
      <protection locked="0"/>
    </xf>
    <xf numFmtId="0" fontId="35" fillId="8" borderId="47" xfId="4" applyBorder="1" applyAlignment="1" applyProtection="1">
      <alignment vertical="center" wrapText="1"/>
      <protection locked="0"/>
    </xf>
    <xf numFmtId="0" fontId="35" fillId="12" borderId="10" xfId="4" applyFill="1" applyBorder="1" applyAlignment="1" applyProtection="1">
      <alignment vertical="center" wrapText="1"/>
      <protection locked="0"/>
    </xf>
    <xf numFmtId="0" fontId="35" fillId="12" borderId="47" xfId="4" applyFill="1" applyBorder="1" applyAlignment="1" applyProtection="1">
      <alignment vertical="center" wrapText="1"/>
      <protection locked="0"/>
    </xf>
    <xf numFmtId="0" fontId="35" fillId="8" borderId="51" xfId="4" applyBorder="1" applyAlignment="1" applyProtection="1">
      <alignment horizontal="center" vertical="center"/>
      <protection locked="0"/>
    </xf>
    <xf numFmtId="0" fontId="35" fillId="8" borderId="7" xfId="4" applyBorder="1" applyAlignment="1" applyProtection="1">
      <alignment horizontal="center" vertical="center"/>
      <protection locked="0"/>
    </xf>
    <xf numFmtId="0" fontId="35" fillId="12" borderId="51" xfId="4" applyFill="1" applyBorder="1" applyAlignment="1" applyProtection="1">
      <alignment horizontal="center" vertical="center"/>
      <protection locked="0"/>
    </xf>
    <xf numFmtId="0" fontId="35" fillId="12" borderId="7" xfId="4"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38" fillId="11" borderId="39" xfId="0" applyFont="1" applyFill="1" applyBorder="1" applyAlignment="1" applyProtection="1">
      <alignment horizontal="center" vertical="center"/>
    </xf>
    <xf numFmtId="0" fontId="35" fillId="8" borderId="7" xfId="4" applyBorder="1" applyAlignment="1" applyProtection="1">
      <alignment vertical="center" wrapText="1"/>
      <protection locked="0"/>
    </xf>
    <xf numFmtId="0" fontId="35" fillId="12" borderId="28" xfId="4" applyFill="1" applyBorder="1" applyAlignment="1" applyProtection="1">
      <alignment horizontal="center" vertical="center" wrapText="1"/>
      <protection locked="0"/>
    </xf>
    <xf numFmtId="0" fontId="35" fillId="12" borderId="51" xfId="4" applyFill="1" applyBorder="1" applyAlignment="1" applyProtection="1">
      <alignment horizontal="center" vertical="center" wrapText="1"/>
      <protection locked="0"/>
    </xf>
    <xf numFmtId="0" fontId="35" fillId="12" borderId="7" xfId="4" applyFill="1" applyBorder="1" applyAlignment="1" applyProtection="1">
      <alignment vertical="center" wrapText="1"/>
      <protection locked="0"/>
    </xf>
    <xf numFmtId="0" fontId="38" fillId="11" borderId="35" xfId="0" applyFont="1" applyFill="1" applyBorder="1" applyAlignment="1" applyProtection="1">
      <alignment horizontal="center" vertical="center"/>
    </xf>
    <xf numFmtId="0" fontId="38" fillId="11" borderId="9" xfId="0" applyFont="1" applyFill="1" applyBorder="1" applyAlignment="1" applyProtection="1">
      <alignment horizontal="center" vertical="center" wrapText="1"/>
    </xf>
    <xf numFmtId="0" fontId="35" fillId="8" borderId="32" xfId="4" applyBorder="1" applyAlignment="1" applyProtection="1">
      <protection locked="0"/>
    </xf>
    <xf numFmtId="0" fontId="35" fillId="12" borderId="32" xfId="4" applyFill="1" applyBorder="1" applyAlignment="1" applyProtection="1">
      <protection locked="0"/>
    </xf>
    <xf numFmtId="0" fontId="38" fillId="11" borderId="28" xfId="0" applyFont="1" applyFill="1" applyBorder="1" applyAlignment="1" applyProtection="1">
      <alignment horizontal="center" vertical="center"/>
    </xf>
    <xf numFmtId="0" fontId="38" fillId="11" borderId="10" xfId="0" applyFont="1" applyFill="1" applyBorder="1" applyAlignment="1" applyProtection="1">
      <alignment horizontal="center" wrapText="1"/>
    </xf>
    <xf numFmtId="0" fontId="38" fillId="11" borderId="7" xfId="0" applyFont="1" applyFill="1" applyBorder="1" applyAlignment="1" applyProtection="1">
      <alignment horizontal="center" wrapText="1"/>
    </xf>
    <xf numFmtId="0" fontId="38" fillId="11" borderId="51" xfId="0" applyFont="1" applyFill="1" applyBorder="1" applyAlignment="1" applyProtection="1">
      <alignment horizontal="center" wrapText="1"/>
    </xf>
    <xf numFmtId="0" fontId="43" fillId="8" borderId="10" xfId="4" applyFont="1" applyBorder="1" applyAlignment="1" applyProtection="1">
      <alignment horizontal="center" vertical="center" wrapText="1"/>
      <protection locked="0"/>
    </xf>
    <xf numFmtId="0" fontId="43" fillId="12" borderId="10" xfId="4" applyFont="1" applyFill="1" applyBorder="1" applyAlignment="1" applyProtection="1">
      <alignment horizontal="center" vertical="center" wrapText="1"/>
      <protection locked="0"/>
    </xf>
    <xf numFmtId="0" fontId="35" fillId="8" borderId="0" xfId="4" applyProtection="1"/>
    <xf numFmtId="0" fontId="33" fillId="6" borderId="0" xfId="2" applyProtection="1"/>
    <xf numFmtId="0" fontId="34" fillId="7" borderId="0" xfId="3" applyProtection="1"/>
    <xf numFmtId="0" fontId="0" fillId="0" borderId="0" xfId="0" applyAlignment="1" applyProtection="1">
      <alignment wrapText="1"/>
    </xf>
    <xf numFmtId="0" fontId="21" fillId="3" borderId="18" xfId="0" applyFont="1" applyFill="1" applyBorder="1" applyAlignment="1">
      <alignment vertical="top" wrapText="1"/>
    </xf>
    <xf numFmtId="0" fontId="21" fillId="3" borderId="19" xfId="0" applyFont="1" applyFill="1" applyBorder="1" applyAlignment="1">
      <alignment vertical="top" wrapText="1"/>
    </xf>
    <xf numFmtId="0" fontId="19" fillId="3" borderId="23" xfId="1" applyFill="1" applyBorder="1" applyAlignment="1" applyProtection="1">
      <alignment vertical="top" wrapText="1"/>
    </xf>
    <xf numFmtId="0" fontId="19" fillId="3" borderId="24" xfId="1" applyFill="1" applyBorder="1" applyAlignment="1" applyProtection="1">
      <alignment vertical="top" wrapText="1"/>
    </xf>
    <xf numFmtId="0" fontId="38" fillId="11" borderId="28" xfId="0" applyFont="1" applyFill="1" applyBorder="1" applyAlignment="1" applyProtection="1">
      <alignment horizontal="center" vertical="center" wrapText="1"/>
    </xf>
    <xf numFmtId="0" fontId="35" fillId="12" borderId="48" xfId="4" applyFill="1" applyBorder="1" applyAlignment="1" applyProtection="1">
      <alignment horizontal="center" vertical="center"/>
      <protection locked="0"/>
    </xf>
    <xf numFmtId="0" fontId="0" fillId="10" borderId="1" xfId="0" applyFill="1" applyBorder="1" applyProtection="1"/>
    <xf numFmtId="0" fontId="35" fillId="12" borderId="51" xfId="4" applyFill="1" applyBorder="1" applyAlignment="1" applyProtection="1">
      <alignment vertical="center"/>
      <protection locked="0"/>
    </xf>
    <xf numFmtId="0" fontId="0" fillId="0" borderId="0" xfId="0" applyAlignment="1">
      <alignment vertical="center" wrapText="1"/>
    </xf>
    <xf numFmtId="0" fontId="45" fillId="0" borderId="0" xfId="0" applyFont="1" applyFill="1" applyAlignment="1" applyProtection="1">
      <alignment horizontal="right"/>
    </xf>
    <xf numFmtId="0" fontId="45" fillId="0" borderId="0" xfId="0" applyFont="1" applyFill="1" applyProtection="1"/>
    <xf numFmtId="0" fontId="45" fillId="3" borderId="17" xfId="0" applyFont="1" applyFill="1" applyBorder="1" applyAlignment="1" applyProtection="1">
      <alignment horizontal="right"/>
    </xf>
    <xf numFmtId="0" fontId="45" fillId="3" borderId="18" xfId="0" applyFont="1" applyFill="1" applyBorder="1" applyAlignment="1" applyProtection="1">
      <alignment horizontal="right"/>
    </xf>
    <xf numFmtId="0" fontId="45" fillId="3" borderId="18" xfId="0" applyFont="1" applyFill="1" applyBorder="1" applyProtection="1"/>
    <xf numFmtId="0" fontId="45" fillId="3" borderId="19" xfId="0" applyFont="1" applyFill="1" applyBorder="1" applyProtection="1"/>
    <xf numFmtId="0" fontId="45" fillId="3" borderId="20" xfId="0" applyFont="1" applyFill="1" applyBorder="1" applyAlignment="1" applyProtection="1">
      <alignment horizontal="right"/>
    </xf>
    <xf numFmtId="0" fontId="45" fillId="3" borderId="0" xfId="0" applyFont="1" applyFill="1" applyBorder="1" applyAlignment="1" applyProtection="1">
      <alignment horizontal="right"/>
    </xf>
    <xf numFmtId="0" fontId="45" fillId="3" borderId="21" xfId="0" applyFont="1" applyFill="1" applyBorder="1" applyProtection="1"/>
    <xf numFmtId="0" fontId="45" fillId="3" borderId="0" xfId="0" applyFont="1" applyFill="1" applyBorder="1" applyProtection="1"/>
    <xf numFmtId="0" fontId="46" fillId="3" borderId="0" xfId="0" applyFont="1" applyFill="1" applyBorder="1" applyAlignment="1" applyProtection="1">
      <alignment horizontal="right"/>
    </xf>
    <xf numFmtId="0" fontId="47" fillId="13" borderId="1" xfId="0" applyFont="1" applyFill="1" applyBorder="1" applyAlignment="1" applyProtection="1">
      <alignment horizontal="center"/>
    </xf>
    <xf numFmtId="0" fontId="48" fillId="3" borderId="20" xfId="0" applyFont="1" applyFill="1" applyBorder="1" applyAlignment="1" applyProtection="1">
      <alignment horizontal="right"/>
    </xf>
    <xf numFmtId="0" fontId="48" fillId="3" borderId="0" xfId="0" applyFont="1" applyFill="1" applyBorder="1" applyAlignment="1" applyProtection="1">
      <alignment horizontal="right"/>
    </xf>
    <xf numFmtId="0" fontId="48" fillId="3" borderId="0" xfId="0" applyFont="1" applyFill="1" applyBorder="1" applyProtection="1"/>
    <xf numFmtId="0" fontId="48" fillId="3" borderId="21" xfId="0" applyFont="1" applyFill="1" applyBorder="1" applyProtection="1"/>
    <xf numFmtId="0" fontId="49" fillId="3" borderId="0" xfId="0" applyFont="1" applyFill="1" applyBorder="1" applyAlignment="1" applyProtection="1">
      <alignment horizontal="right" vertical="top"/>
    </xf>
    <xf numFmtId="0" fontId="49" fillId="3" borderId="0" xfId="0" applyFont="1" applyFill="1" applyBorder="1" applyAlignment="1" applyProtection="1">
      <alignment horizontal="right"/>
    </xf>
    <xf numFmtId="1" fontId="48" fillId="2" borderId="3" xfId="0" applyNumberFormat="1" applyFont="1" applyFill="1" applyBorder="1" applyAlignment="1" applyProtection="1">
      <alignment horizontal="left"/>
      <protection locked="0"/>
    </xf>
    <xf numFmtId="0" fontId="50" fillId="3" borderId="0" xfId="0" applyFont="1" applyFill="1" applyBorder="1" applyAlignment="1" applyProtection="1">
      <alignment horizontal="right"/>
    </xf>
    <xf numFmtId="0" fontId="48" fillId="2" borderId="3" xfId="0" applyFont="1" applyFill="1" applyBorder="1" applyAlignment="1" applyProtection="1">
      <alignment horizontal="center"/>
    </xf>
    <xf numFmtId="0" fontId="51" fillId="3" borderId="21" xfId="0" applyFont="1" applyFill="1" applyBorder="1" applyProtection="1"/>
    <xf numFmtId="0" fontId="48" fillId="3" borderId="0" xfId="0" applyFont="1" applyFill="1" applyBorder="1" applyAlignment="1" applyProtection="1">
      <alignment horizontal="center"/>
    </xf>
    <xf numFmtId="0" fontId="49" fillId="3" borderId="0" xfId="0" applyFont="1" applyFill="1" applyBorder="1" applyProtection="1"/>
    <xf numFmtId="0" fontId="48" fillId="2" borderId="1" xfId="0" applyFont="1" applyFill="1" applyBorder="1" applyAlignment="1" applyProtection="1">
      <alignment vertical="top" wrapText="1"/>
      <protection locked="0"/>
    </xf>
    <xf numFmtId="0" fontId="48" fillId="2" borderId="2" xfId="0" applyFont="1" applyFill="1" applyBorder="1" applyProtection="1">
      <protection locked="0"/>
    </xf>
    <xf numFmtId="0" fontId="19" fillId="2" borderId="3" xfId="1" applyFill="1" applyBorder="1" applyAlignment="1" applyProtection="1">
      <protection locked="0"/>
    </xf>
    <xf numFmtId="0" fontId="48" fillId="3" borderId="22" xfId="0" applyFont="1" applyFill="1" applyBorder="1" applyAlignment="1" applyProtection="1">
      <alignment horizontal="right"/>
    </xf>
    <xf numFmtId="0" fontId="48" fillId="3" borderId="23" xfId="0" applyFont="1" applyFill="1" applyBorder="1" applyAlignment="1" applyProtection="1">
      <alignment horizontal="right"/>
    </xf>
    <xf numFmtId="0" fontId="48" fillId="3" borderId="23" xfId="0" applyFont="1" applyFill="1" applyBorder="1" applyProtection="1"/>
    <xf numFmtId="0" fontId="48" fillId="3" borderId="24" xfId="0" applyFont="1" applyFill="1" applyBorder="1" applyProtection="1"/>
    <xf numFmtId="0" fontId="48" fillId="2" borderId="3" xfId="0" applyFont="1" applyFill="1" applyBorder="1" applyAlignment="1" applyProtection="1"/>
    <xf numFmtId="0" fontId="48" fillId="0" borderId="0" xfId="0" applyFont="1" applyFill="1" applyProtection="1"/>
    <xf numFmtId="0" fontId="55" fillId="0" borderId="10" xfId="0" applyNumberFormat="1" applyFont="1" applyBorder="1" applyAlignment="1">
      <alignment horizontal="center" vertical="center"/>
    </xf>
    <xf numFmtId="0" fontId="56" fillId="0" borderId="10" xfId="0" applyNumberFormat="1" applyFont="1" applyBorder="1" applyAlignment="1">
      <alignment vertical="center"/>
    </xf>
    <xf numFmtId="0" fontId="56" fillId="0" borderId="10" xfId="0" applyNumberFormat="1" applyFont="1" applyBorder="1" applyAlignment="1">
      <alignment vertical="center" wrapText="1"/>
    </xf>
    <xf numFmtId="0" fontId="55" fillId="0" borderId="10" xfId="0" applyNumberFormat="1" applyFont="1" applyBorder="1" applyAlignment="1">
      <alignment vertical="top" wrapText="1"/>
    </xf>
    <xf numFmtId="0" fontId="56" fillId="0" borderId="10" xfId="6" applyNumberFormat="1" applyFont="1" applyBorder="1" applyAlignment="1">
      <alignment vertical="center" wrapText="1"/>
    </xf>
    <xf numFmtId="0" fontId="55" fillId="0" borderId="10" xfId="6" applyNumberFormat="1" applyFont="1" applyBorder="1" applyAlignment="1">
      <alignment horizontal="center" vertical="center"/>
    </xf>
    <xf numFmtId="0" fontId="55" fillId="0" borderId="10" xfId="6" applyNumberFormat="1" applyFont="1" applyBorder="1" applyAlignment="1">
      <alignment vertical="center" wrapText="1"/>
    </xf>
    <xf numFmtId="0" fontId="2" fillId="5" borderId="1" xfId="0" applyFont="1" applyFill="1" applyBorder="1" applyAlignment="1" applyProtection="1">
      <alignment horizontal="left" vertical="center"/>
    </xf>
    <xf numFmtId="0" fontId="0" fillId="14" borderId="10" xfId="0" applyFill="1" applyBorder="1" applyProtection="1"/>
    <xf numFmtId="0" fontId="59" fillId="8" borderId="47" xfId="4" applyFont="1" applyBorder="1" applyAlignment="1" applyProtection="1">
      <alignment horizontal="center" vertical="center" wrapText="1"/>
      <protection locked="0"/>
    </xf>
    <xf numFmtId="0" fontId="59" fillId="12" borderId="10" xfId="4" applyFont="1" applyFill="1" applyBorder="1" applyAlignment="1" applyProtection="1">
      <alignment horizontal="center" vertical="center"/>
      <protection locked="0"/>
    </xf>
    <xf numFmtId="10" fontId="59" fillId="12" borderId="10" xfId="4" applyNumberFormat="1" applyFont="1" applyFill="1" applyBorder="1" applyAlignment="1" applyProtection="1">
      <alignment horizontal="center" vertical="center"/>
      <protection locked="0"/>
    </xf>
    <xf numFmtId="0" fontId="59" fillId="12" borderId="10" xfId="4" applyFont="1" applyFill="1" applyBorder="1" applyProtection="1">
      <protection locked="0"/>
    </xf>
    <xf numFmtId="0" fontId="60" fillId="12" borderId="28" xfId="4" applyFont="1" applyFill="1" applyBorder="1" applyAlignment="1" applyProtection="1">
      <alignment vertical="center" wrapText="1"/>
      <protection locked="0"/>
    </xf>
    <xf numFmtId="10" fontId="59" fillId="12" borderId="10" xfId="4" applyNumberFormat="1" applyFont="1" applyFill="1" applyBorder="1" applyAlignment="1" applyProtection="1">
      <alignment horizontal="center" vertical="center" wrapText="1"/>
      <protection locked="0"/>
    </xf>
    <xf numFmtId="0" fontId="59" fillId="12" borderId="10" xfId="4" applyFont="1" applyFill="1" applyBorder="1" applyAlignment="1" applyProtection="1">
      <alignment horizontal="center" wrapText="1"/>
      <protection locked="0"/>
    </xf>
    <xf numFmtId="0" fontId="60" fillId="8" borderId="48" xfId="4" applyFont="1" applyBorder="1" applyAlignment="1" applyProtection="1">
      <alignment horizontal="center" vertical="center"/>
      <protection locked="0"/>
    </xf>
    <xf numFmtId="0" fontId="60" fillId="8" borderId="10" xfId="4" applyFont="1" applyBorder="1" applyAlignment="1" applyProtection="1">
      <alignment horizontal="center" vertical="center"/>
      <protection locked="0"/>
    </xf>
    <xf numFmtId="0" fontId="60" fillId="8" borderId="28" xfId="4" applyFont="1" applyBorder="1" applyAlignment="1" applyProtection="1">
      <alignment horizontal="center" vertical="center" wrapText="1"/>
      <protection locked="0"/>
    </xf>
    <xf numFmtId="10" fontId="59" fillId="8" borderId="10" xfId="4" applyNumberFormat="1" applyFont="1" applyBorder="1" applyAlignment="1" applyProtection="1">
      <alignment horizontal="center" vertical="center"/>
      <protection locked="0"/>
    </xf>
    <xf numFmtId="10" fontId="59" fillId="8" borderId="10" xfId="4" applyNumberFormat="1" applyFont="1" applyBorder="1" applyAlignment="1" applyProtection="1">
      <alignment horizontal="center" vertical="center" wrapText="1"/>
      <protection locked="0"/>
    </xf>
    <xf numFmtId="0" fontId="59" fillId="8" borderId="10" xfId="4" applyFont="1" applyBorder="1" applyAlignment="1" applyProtection="1">
      <alignment horizontal="center" wrapText="1"/>
      <protection locked="0"/>
    </xf>
    <xf numFmtId="0" fontId="60" fillId="12" borderId="10" xfId="4" applyFont="1" applyFill="1" applyBorder="1" applyAlignment="1" applyProtection="1">
      <alignment horizontal="center" vertical="center"/>
      <protection locked="0"/>
    </xf>
    <xf numFmtId="0" fontId="59" fillId="12" borderId="10" xfId="4" applyFont="1" applyFill="1" applyBorder="1" applyAlignment="1" applyProtection="1">
      <alignment vertical="center" wrapText="1"/>
      <protection locked="0"/>
    </xf>
    <xf numFmtId="0" fontId="59" fillId="8" borderId="47" xfId="4" applyFont="1" applyBorder="1" applyAlignment="1" applyProtection="1">
      <alignment vertical="center" wrapText="1"/>
      <protection locked="0"/>
    </xf>
    <xf numFmtId="0" fontId="59" fillId="12" borderId="47" xfId="4" applyFont="1" applyFill="1" applyBorder="1" applyAlignment="1" applyProtection="1">
      <alignment vertical="center" wrapText="1"/>
      <protection locked="0"/>
    </xf>
    <xf numFmtId="0" fontId="61" fillId="8" borderId="10" xfId="4" applyFont="1" applyBorder="1" applyAlignment="1" applyProtection="1">
      <alignment vertical="center" wrapText="1"/>
      <protection locked="0"/>
    </xf>
    <xf numFmtId="0" fontId="59" fillId="8" borderId="10" xfId="4" applyFont="1" applyBorder="1" applyAlignment="1" applyProtection="1">
      <alignment horizontal="center"/>
      <protection locked="0"/>
    </xf>
    <xf numFmtId="0" fontId="59" fillId="8" borderId="10" xfId="4" applyFont="1" applyBorder="1" applyAlignment="1" applyProtection="1">
      <alignment horizontal="center" vertical="center"/>
      <protection locked="0"/>
    </xf>
    <xf numFmtId="0" fontId="62" fillId="11" borderId="34" xfId="0" applyFont="1" applyFill="1" applyBorder="1" applyAlignment="1" applyProtection="1">
      <alignment horizontal="center" vertical="center" wrapText="1"/>
    </xf>
    <xf numFmtId="0" fontId="62" fillId="11" borderId="28" xfId="0" applyFont="1" applyFill="1" applyBorder="1" applyAlignment="1" applyProtection="1">
      <alignment horizontal="center" vertical="center" wrapText="1"/>
    </xf>
    <xf numFmtId="0" fontId="62" fillId="11" borderId="10" xfId="0" applyFont="1" applyFill="1" applyBorder="1" applyAlignment="1" applyProtection="1">
      <alignment horizontal="center" vertical="center" wrapText="1"/>
    </xf>
    <xf numFmtId="0" fontId="62" fillId="11" borderId="48" xfId="0" applyFont="1" applyFill="1" applyBorder="1" applyAlignment="1" applyProtection="1">
      <alignment horizontal="center" vertical="center" wrapText="1"/>
    </xf>
    <xf numFmtId="9" fontId="59" fillId="8" borderId="10" xfId="4" applyNumberFormat="1" applyFont="1" applyBorder="1" applyAlignment="1" applyProtection="1">
      <alignment horizontal="center" vertical="center"/>
      <protection locked="0"/>
    </xf>
    <xf numFmtId="0" fontId="60" fillId="12" borderId="48" xfId="4" applyFont="1" applyFill="1" applyBorder="1" applyAlignment="1" applyProtection="1">
      <alignment horizontal="center" vertical="center"/>
      <protection locked="0"/>
    </xf>
    <xf numFmtId="0" fontId="59" fillId="12" borderId="51" xfId="4" applyFont="1" applyFill="1" applyBorder="1" applyAlignment="1" applyProtection="1">
      <alignment horizontal="center" vertical="center"/>
      <protection locked="0"/>
    </xf>
    <xf numFmtId="0" fontId="59" fillId="12" borderId="7" xfId="4" applyFont="1" applyFill="1" applyBorder="1" applyAlignment="1" applyProtection="1">
      <alignment horizontal="center" vertical="center"/>
      <protection locked="0"/>
    </xf>
    <xf numFmtId="0" fontId="59" fillId="8" borderId="7" xfId="4" applyFont="1" applyBorder="1" applyAlignment="1" applyProtection="1">
      <alignment horizontal="center" vertical="center"/>
      <protection locked="0"/>
    </xf>
    <xf numFmtId="0" fontId="59" fillId="8" borderId="51" xfId="4" applyFont="1" applyBorder="1" applyAlignment="1" applyProtection="1">
      <alignment horizontal="center" vertical="center"/>
      <protection locked="0"/>
    </xf>
    <xf numFmtId="0" fontId="62" fillId="11" borderId="51" xfId="0" applyFont="1" applyFill="1" applyBorder="1" applyAlignment="1" applyProtection="1">
      <alignment horizontal="center" vertical="center" wrapText="1"/>
    </xf>
    <xf numFmtId="0" fontId="62" fillId="11" borderId="7" xfId="0" applyFont="1" applyFill="1" applyBorder="1" applyAlignment="1" applyProtection="1">
      <alignment horizontal="center" vertical="center" wrapText="1"/>
    </xf>
    <xf numFmtId="10" fontId="59" fillId="12" borderId="34" xfId="4" applyNumberFormat="1" applyFont="1" applyFill="1" applyBorder="1" applyAlignment="1" applyProtection="1">
      <alignment horizontal="center" vertical="center"/>
      <protection locked="0"/>
    </xf>
    <xf numFmtId="0" fontId="59" fillId="12" borderId="32" xfId="4" applyFont="1" applyFill="1" applyBorder="1" applyAlignment="1" applyProtection="1">
      <alignment horizontal="center"/>
      <protection locked="0"/>
    </xf>
    <xf numFmtId="10" fontId="59" fillId="8" borderId="34" xfId="4" applyNumberFormat="1" applyFont="1" applyBorder="1" applyAlignment="1" applyProtection="1">
      <alignment horizontal="center" vertical="center"/>
      <protection locked="0"/>
    </xf>
    <xf numFmtId="0" fontId="59" fillId="8" borderId="32" xfId="4" applyFont="1" applyBorder="1" applyAlignment="1" applyProtection="1">
      <alignment horizontal="center"/>
      <protection locked="0"/>
    </xf>
    <xf numFmtId="0" fontId="60" fillId="12" borderId="10" xfId="4" applyFont="1" applyFill="1" applyBorder="1" applyAlignment="1" applyProtection="1">
      <alignment horizontal="center" vertical="center" wrapText="1"/>
      <protection locked="0"/>
    </xf>
    <xf numFmtId="0" fontId="43" fillId="13" borderId="10" xfId="4" applyFont="1" applyFill="1" applyBorder="1" applyAlignment="1" applyProtection="1">
      <alignment horizontal="center" vertical="center" wrapText="1"/>
      <protection locked="0"/>
    </xf>
    <xf numFmtId="0" fontId="43" fillId="13" borderId="7" xfId="4" applyFont="1" applyFill="1" applyBorder="1" applyAlignment="1" applyProtection="1">
      <alignment horizontal="center" vertical="center"/>
      <protection locked="0"/>
    </xf>
    <xf numFmtId="0" fontId="60" fillId="13" borderId="10" xfId="4" applyFont="1" applyFill="1" applyBorder="1" applyAlignment="1" applyProtection="1">
      <alignment horizontal="center" vertical="center" wrapText="1"/>
      <protection locked="0"/>
    </xf>
    <xf numFmtId="0" fontId="60" fillId="13" borderId="48" xfId="4" applyFont="1" applyFill="1" applyBorder="1" applyAlignment="1" applyProtection="1">
      <alignment horizontal="center" vertical="center"/>
      <protection locked="0"/>
    </xf>
    <xf numFmtId="0" fontId="60" fillId="8" borderId="10" xfId="4" applyFont="1" applyBorder="1" applyAlignment="1" applyProtection="1">
      <alignment horizontal="center" vertical="center" wrapText="1"/>
      <protection locked="0"/>
    </xf>
    <xf numFmtId="0" fontId="59" fillId="8" borderId="28" xfId="4" applyFont="1" applyBorder="1" applyAlignment="1" applyProtection="1">
      <alignment vertical="center"/>
      <protection locked="0"/>
    </xf>
    <xf numFmtId="0" fontId="60" fillId="8" borderId="7" xfId="4" applyFont="1" applyBorder="1" applyAlignment="1" applyProtection="1">
      <alignment horizontal="center" vertical="center"/>
      <protection locked="0"/>
    </xf>
    <xf numFmtId="0" fontId="60" fillId="12" borderId="7" xfId="4" applyFont="1" applyFill="1" applyBorder="1" applyAlignment="1" applyProtection="1">
      <alignment horizontal="center" vertical="center"/>
      <protection locked="0"/>
    </xf>
    <xf numFmtId="0" fontId="59" fillId="12" borderId="51" xfId="4" applyFont="1" applyFill="1" applyBorder="1" applyAlignment="1" applyProtection="1">
      <alignment vertical="center"/>
      <protection locked="0"/>
    </xf>
    <xf numFmtId="0" fontId="59" fillId="12" borderId="48" xfId="4" applyFont="1" applyFill="1" applyBorder="1" applyAlignment="1" applyProtection="1">
      <alignment horizontal="center" vertical="center"/>
      <protection locked="0"/>
    </xf>
    <xf numFmtId="0" fontId="59" fillId="12" borderId="7" xfId="4" applyFont="1" applyFill="1" applyBorder="1" applyAlignment="1" applyProtection="1">
      <alignment vertical="center" wrapText="1"/>
      <protection locked="0"/>
    </xf>
    <xf numFmtId="0" fontId="59" fillId="8" borderId="7" xfId="4" applyFont="1" applyBorder="1" applyAlignment="1" applyProtection="1">
      <alignment horizontal="center" vertical="center" wrapText="1"/>
      <protection locked="0"/>
    </xf>
    <xf numFmtId="0" fontId="62" fillId="12" borderId="10" xfId="4" applyFont="1" applyFill="1" applyBorder="1" applyAlignment="1" applyProtection="1">
      <alignment horizontal="center" vertical="center" wrapText="1"/>
      <protection locked="0"/>
    </xf>
    <xf numFmtId="0" fontId="62" fillId="12" borderId="7" xfId="4" applyFont="1" applyFill="1" applyBorder="1" applyAlignment="1" applyProtection="1">
      <alignment horizontal="center" vertical="center"/>
      <protection locked="0"/>
    </xf>
    <xf numFmtId="0" fontId="60" fillId="13" borderId="7" xfId="4" applyFont="1" applyFill="1" applyBorder="1" applyAlignment="1" applyProtection="1">
      <alignment horizontal="center" vertical="center"/>
      <protection locked="0"/>
    </xf>
    <xf numFmtId="1" fontId="65" fillId="2" borderId="2" xfId="0" applyNumberFormat="1" applyFont="1" applyFill="1" applyBorder="1" applyAlignment="1" applyProtection="1">
      <alignment horizontal="left"/>
      <protection locked="0"/>
    </xf>
    <xf numFmtId="0" fontId="19" fillId="2" borderId="1" xfId="1" applyFill="1" applyBorder="1" applyAlignment="1" applyProtection="1">
      <alignment vertical="top" wrapText="1"/>
      <protection locked="0"/>
    </xf>
    <xf numFmtId="0" fontId="52" fillId="3" borderId="0" xfId="0" applyFont="1" applyFill="1" applyBorder="1" applyAlignment="1" applyProtection="1">
      <alignment horizontal="right"/>
    </xf>
    <xf numFmtId="0" fontId="66" fillId="0" borderId="0" xfId="0" applyFont="1" applyFill="1"/>
    <xf numFmtId="0" fontId="0" fillId="0" borderId="0" xfId="0" applyAlignment="1">
      <alignment wrapText="1"/>
    </xf>
    <xf numFmtId="0" fontId="66" fillId="0" borderId="0" xfId="0" applyFont="1"/>
    <xf numFmtId="0" fontId="64" fillId="0" borderId="0" xfId="0" applyFont="1" applyAlignment="1">
      <alignment vertical="top" wrapText="1"/>
    </xf>
    <xf numFmtId="0" fontId="52" fillId="3" borderId="20" xfId="0" applyFont="1" applyFill="1" applyBorder="1" applyAlignment="1" applyProtection="1">
      <alignment horizontal="right"/>
    </xf>
    <xf numFmtId="0" fontId="47" fillId="3" borderId="0" xfId="0" applyFont="1" applyFill="1" applyBorder="1" applyAlignment="1" applyProtection="1">
      <alignment horizontal="right"/>
    </xf>
    <xf numFmtId="0" fontId="52" fillId="2" borderId="4" xfId="0" applyFont="1" applyFill="1" applyBorder="1" applyAlignment="1" applyProtection="1">
      <alignment horizontal="center"/>
    </xf>
    <xf numFmtId="0" fontId="52" fillId="3" borderId="21" xfId="0" applyFont="1" applyFill="1" applyBorder="1" applyProtection="1"/>
    <xf numFmtId="0" fontId="10" fillId="0" borderId="0" xfId="0" applyFont="1" applyProtection="1"/>
    <xf numFmtId="0" fontId="10" fillId="0" borderId="0" xfId="0" applyFont="1" applyFill="1" applyProtection="1"/>
    <xf numFmtId="0" fontId="52" fillId="3" borderId="0" xfId="0" applyFont="1" applyFill="1" applyBorder="1" applyProtection="1"/>
    <xf numFmtId="0" fontId="64" fillId="0" borderId="0" xfId="0" applyFont="1" applyAlignment="1">
      <alignment wrapText="1"/>
    </xf>
    <xf numFmtId="0" fontId="64" fillId="0" borderId="0" xfId="0" applyFont="1" applyAlignment="1" applyProtection="1"/>
    <xf numFmtId="0" fontId="20" fillId="0" borderId="10" xfId="0" applyFont="1" applyBorder="1"/>
    <xf numFmtId="0" fontId="1" fillId="3" borderId="10" xfId="0" applyFont="1" applyFill="1" applyBorder="1" applyAlignment="1" applyProtection="1">
      <alignment horizontal="left" vertical="center"/>
    </xf>
    <xf numFmtId="0" fontId="2" fillId="3" borderId="10" xfId="0" applyFont="1" applyFill="1" applyBorder="1" applyAlignment="1" applyProtection="1">
      <alignment horizontal="left" vertical="center" wrapText="1"/>
    </xf>
    <xf numFmtId="0" fontId="0" fillId="0" borderId="10" xfId="0" applyFill="1" applyBorder="1"/>
    <xf numFmtId="0" fontId="0" fillId="0" borderId="10" xfId="0" applyBorder="1" applyAlignment="1"/>
    <xf numFmtId="0" fontId="0" fillId="0" borderId="10" xfId="0" applyBorder="1"/>
    <xf numFmtId="0" fontId="64" fillId="0" borderId="10" xfId="0" applyFont="1" applyBorder="1" applyAlignment="1"/>
    <xf numFmtId="0" fontId="0" fillId="2" borderId="10" xfId="0" applyFill="1" applyBorder="1" applyAlignment="1"/>
    <xf numFmtId="0" fontId="1" fillId="2" borderId="10" xfId="0" applyFont="1" applyFill="1" applyBorder="1" applyAlignment="1" applyProtection="1">
      <alignment horizontal="center" vertical="center" wrapText="1"/>
    </xf>
    <xf numFmtId="0" fontId="1" fillId="2" borderId="18" xfId="0" applyFont="1" applyFill="1" applyBorder="1" applyProtection="1"/>
    <xf numFmtId="0" fontId="29" fillId="3" borderId="38" xfId="0" applyFont="1" applyFill="1" applyBorder="1" applyAlignment="1">
      <alignment horizontal="center" vertical="center" wrapText="1"/>
    </xf>
    <xf numFmtId="0" fontId="2" fillId="2" borderId="10" xfId="0" applyFont="1" applyFill="1" applyBorder="1" applyAlignment="1" applyProtection="1">
      <alignment horizontal="center" vertical="center" wrapText="1"/>
    </xf>
    <xf numFmtId="0" fontId="1" fillId="3" borderId="10" xfId="0" applyFont="1" applyFill="1" applyBorder="1" applyProtection="1"/>
    <xf numFmtId="9" fontId="1" fillId="2" borderId="10" xfId="0" applyNumberFormat="1" applyFont="1" applyFill="1" applyBorder="1" applyAlignment="1" applyProtection="1">
      <alignment horizontal="center" vertical="center" wrapText="1"/>
    </xf>
    <xf numFmtId="0" fontId="10" fillId="3" borderId="20" xfId="0" applyFont="1" applyFill="1" applyBorder="1" applyAlignment="1" applyProtection="1">
      <alignment horizontal="left" vertical="center"/>
    </xf>
    <xf numFmtId="9" fontId="10" fillId="2" borderId="10" xfId="0" applyNumberFormat="1" applyFont="1" applyFill="1" applyBorder="1" applyAlignment="1" applyProtection="1">
      <alignment horizontal="center" vertical="center" wrapText="1"/>
    </xf>
    <xf numFmtId="0" fontId="59" fillId="0" borderId="0" xfId="0" applyFont="1"/>
    <xf numFmtId="0" fontId="1" fillId="2" borderId="10" xfId="0" applyFont="1" applyFill="1" applyBorder="1" applyAlignment="1" applyProtection="1">
      <alignment horizontal="center" vertical="center"/>
    </xf>
    <xf numFmtId="0" fontId="69" fillId="0" borderId="0" xfId="0" applyFont="1" applyAlignment="1">
      <alignment horizontal="justify" vertical="center"/>
    </xf>
    <xf numFmtId="0" fontId="70" fillId="3" borderId="0" xfId="0" applyFont="1" applyFill="1" applyBorder="1" applyAlignment="1" applyProtection="1">
      <alignment horizontal="right" vertical="center"/>
    </xf>
    <xf numFmtId="0" fontId="70" fillId="3" borderId="0" xfId="0" applyFont="1" applyFill="1" applyBorder="1" applyAlignment="1" applyProtection="1">
      <alignment horizontal="right" vertical="top"/>
    </xf>
    <xf numFmtId="0" fontId="70" fillId="3" borderId="0" xfId="0" applyFont="1" applyFill="1" applyBorder="1" applyAlignment="1" applyProtection="1">
      <alignment horizontal="right"/>
    </xf>
    <xf numFmtId="0" fontId="2" fillId="3" borderId="20" xfId="0" applyFont="1" applyFill="1" applyBorder="1" applyAlignment="1" applyProtection="1">
      <alignment horizontal="left" vertical="center" wrapText="1"/>
    </xf>
    <xf numFmtId="0" fontId="29" fillId="0" borderId="0" xfId="0" applyFont="1"/>
    <xf numFmtId="0" fontId="29" fillId="0" borderId="0" xfId="0" applyFont="1" applyFill="1"/>
    <xf numFmtId="165" fontId="20" fillId="3" borderId="10" xfId="0" applyNumberFormat="1" applyFont="1" applyFill="1" applyBorder="1" applyAlignment="1" applyProtection="1">
      <alignment vertical="top" wrapText="1"/>
    </xf>
    <xf numFmtId="165" fontId="29" fillId="3" borderId="10" xfId="0" applyNumberFormat="1" applyFont="1" applyFill="1" applyBorder="1" applyAlignment="1" applyProtection="1">
      <alignment vertical="top" wrapText="1"/>
    </xf>
    <xf numFmtId="0" fontId="55" fillId="0" borderId="10" xfId="0" applyNumberFormat="1" applyFont="1" applyBorder="1" applyAlignment="1">
      <alignment horizontal="center" vertical="center"/>
    </xf>
    <xf numFmtId="0" fontId="2" fillId="3" borderId="0" xfId="0" applyFont="1" applyFill="1" applyBorder="1" applyAlignment="1" applyProtection="1">
      <alignment horizontal="left" vertical="center" wrapText="1"/>
    </xf>
    <xf numFmtId="0" fontId="10" fillId="0" borderId="0" xfId="0" applyFont="1"/>
    <xf numFmtId="0" fontId="10" fillId="3" borderId="20" xfId="0" applyFont="1" applyFill="1" applyBorder="1" applyProtection="1"/>
    <xf numFmtId="0" fontId="10" fillId="3" borderId="0" xfId="0" applyFont="1" applyFill="1" applyBorder="1" applyAlignment="1" applyProtection="1">
      <alignment horizontal="left" vertical="center"/>
    </xf>
    <xf numFmtId="0" fontId="11" fillId="3" borderId="0" xfId="0" applyFont="1" applyFill="1" applyBorder="1" applyAlignment="1" applyProtection="1">
      <alignment horizontal="center" vertical="center" wrapText="1"/>
    </xf>
    <xf numFmtId="0" fontId="10" fillId="3" borderId="21" xfId="0" applyFont="1" applyFill="1" applyBorder="1" applyProtection="1"/>
    <xf numFmtId="0" fontId="59" fillId="0" borderId="0" xfId="0" applyFont="1" applyAlignment="1"/>
    <xf numFmtId="0" fontId="11" fillId="3" borderId="21" xfId="0" applyFont="1" applyFill="1" applyBorder="1" applyAlignment="1" applyProtection="1">
      <alignment horizontal="left" vertical="center" wrapText="1"/>
    </xf>
    <xf numFmtId="0" fontId="71" fillId="0" borderId="0" xfId="0" applyFont="1"/>
    <xf numFmtId="0" fontId="71" fillId="3" borderId="20" xfId="0" applyFont="1" applyFill="1" applyBorder="1" applyAlignment="1" applyProtection="1">
      <alignment horizontal="left" vertical="center"/>
    </xf>
    <xf numFmtId="0" fontId="71" fillId="3" borderId="0" xfId="0" applyFont="1" applyFill="1" applyBorder="1" applyAlignment="1" applyProtection="1">
      <alignment horizontal="left" vertical="center"/>
    </xf>
    <xf numFmtId="0" fontId="72" fillId="3" borderId="0" xfId="0" applyFont="1" applyFill="1" applyBorder="1" applyAlignment="1" applyProtection="1"/>
    <xf numFmtId="0" fontId="73" fillId="3" borderId="0" xfId="0" applyFont="1" applyFill="1"/>
    <xf numFmtId="0" fontId="71" fillId="3" borderId="0" xfId="0" applyFont="1" applyFill="1" applyBorder="1" applyAlignment="1" applyProtection="1">
      <alignment horizontal="right" vertical="center"/>
    </xf>
    <xf numFmtId="0" fontId="71" fillId="3" borderId="21" xfId="0" applyFont="1" applyFill="1" applyBorder="1" applyAlignment="1" applyProtection="1">
      <alignment horizontal="left" vertical="center"/>
    </xf>
    <xf numFmtId="0" fontId="73" fillId="0" borderId="0" xfId="0" applyFont="1"/>
    <xf numFmtId="0" fontId="73" fillId="0" borderId="0" xfId="0" applyFont="1" applyAlignment="1"/>
    <xf numFmtId="0" fontId="20" fillId="2" borderId="0" xfId="0" applyFont="1" applyFill="1"/>
    <xf numFmtId="0" fontId="20" fillId="0" borderId="10" xfId="0" applyFont="1" applyBorder="1" applyAlignment="1">
      <alignment horizontal="center"/>
    </xf>
    <xf numFmtId="9" fontId="20" fillId="0" borderId="10" xfId="0" applyNumberFormat="1" applyFont="1" applyBorder="1" applyAlignment="1">
      <alignment horizontal="center"/>
    </xf>
    <xf numFmtId="0" fontId="11" fillId="3" borderId="21" xfId="0" applyFont="1" applyFill="1" applyBorder="1" applyAlignment="1" applyProtection="1"/>
    <xf numFmtId="0" fontId="20" fillId="2" borderId="10" xfId="0" applyFont="1" applyFill="1" applyBorder="1" applyAlignment="1">
      <alignment horizontal="left" vertical="center" wrapText="1" indent="5"/>
    </xf>
    <xf numFmtId="0" fontId="20" fillId="2" borderId="10" xfId="0" applyFont="1" applyFill="1" applyBorder="1" applyAlignment="1">
      <alignment horizontal="left" vertical="top" wrapText="1"/>
    </xf>
    <xf numFmtId="0" fontId="20" fillId="0" borderId="10" xfId="0" applyFont="1" applyBorder="1" applyAlignment="1">
      <alignment vertical="top" wrapText="1"/>
    </xf>
    <xf numFmtId="0" fontId="20" fillId="0" borderId="0" xfId="0" applyFont="1" applyAlignment="1">
      <alignment vertical="center" wrapText="1"/>
    </xf>
    <xf numFmtId="0" fontId="20" fillId="0" borderId="10" xfId="0" applyFont="1" applyBorder="1" applyAlignment="1">
      <alignment vertical="top" wrapText="1"/>
    </xf>
    <xf numFmtId="0" fontId="10" fillId="2" borderId="10" xfId="0" applyFont="1" applyFill="1" applyBorder="1" applyAlignment="1">
      <alignment horizontal="left" vertical="top" wrapText="1"/>
    </xf>
    <xf numFmtId="0" fontId="20" fillId="0" borderId="20" xfId="0" applyFont="1" applyBorder="1" applyAlignment="1">
      <alignment vertical="center" wrapText="1"/>
    </xf>
    <xf numFmtId="0" fontId="20" fillId="0" borderId="21" xfId="0" applyFont="1" applyBorder="1" applyAlignment="1">
      <alignment vertical="center" wrapText="1"/>
    </xf>
    <xf numFmtId="0" fontId="20" fillId="2" borderId="10" xfId="0" applyFont="1" applyFill="1" applyBorder="1" applyAlignment="1">
      <alignment horizontal="left" vertical="top"/>
    </xf>
    <xf numFmtId="0" fontId="10" fillId="0" borderId="10" xfId="0" applyFont="1" applyBorder="1" applyAlignment="1">
      <alignment horizontal="center"/>
    </xf>
    <xf numFmtId="0" fontId="10" fillId="0" borderId="10" xfId="0" applyFont="1" applyBorder="1" applyAlignment="1">
      <alignment vertical="top" wrapText="1"/>
    </xf>
    <xf numFmtId="0" fontId="10" fillId="0" borderId="0" xfId="0" applyFont="1" applyAlignment="1">
      <alignment vertical="center" wrapText="1"/>
    </xf>
    <xf numFmtId="0" fontId="10" fillId="0" borderId="20" xfId="0" applyFont="1" applyBorder="1" applyAlignment="1">
      <alignment vertical="center" wrapText="1"/>
    </xf>
    <xf numFmtId="0" fontId="10" fillId="0" borderId="10" xfId="0" applyFont="1" applyBorder="1"/>
    <xf numFmtId="0" fontId="74" fillId="9" borderId="1" xfId="0" applyFont="1" applyFill="1" applyBorder="1" applyProtection="1">
      <protection locked="0"/>
    </xf>
    <xf numFmtId="0" fontId="74" fillId="0" borderId="0" xfId="0" applyFont="1" applyProtection="1"/>
    <xf numFmtId="0" fontId="43" fillId="8" borderId="7" xfId="4" applyFont="1" applyBorder="1" applyAlignment="1" applyProtection="1">
      <alignment horizontal="center" vertical="center" wrapText="1"/>
      <protection locked="0"/>
    </xf>
    <xf numFmtId="0" fontId="43" fillId="12" borderId="7" xfId="4" applyFont="1" applyFill="1" applyBorder="1" applyAlignment="1" applyProtection="1">
      <alignment horizontal="center" vertical="center" wrapText="1"/>
      <protection locked="0"/>
    </xf>
    <xf numFmtId="0" fontId="52" fillId="3" borderId="20" xfId="0" applyFont="1" applyFill="1" applyBorder="1" applyAlignment="1" applyProtection="1">
      <alignment horizontal="right" vertical="top" wrapText="1"/>
    </xf>
    <xf numFmtId="0" fontId="47" fillId="3" borderId="0" xfId="0" applyFont="1" applyFill="1" applyBorder="1" applyAlignment="1" applyProtection="1">
      <alignment horizontal="right" vertical="top"/>
    </xf>
    <xf numFmtId="0" fontId="67" fillId="3" borderId="0" xfId="0" applyFont="1" applyFill="1" applyBorder="1" applyProtection="1"/>
    <xf numFmtId="0" fontId="75" fillId="0" borderId="0" xfId="0" applyFont="1" applyFill="1" applyProtection="1"/>
    <xf numFmtId="0" fontId="67" fillId="3" borderId="20" xfId="0" applyFont="1" applyFill="1" applyBorder="1" applyAlignment="1" applyProtection="1">
      <alignment horizontal="right"/>
    </xf>
    <xf numFmtId="0" fontId="67" fillId="3" borderId="21" xfId="0" applyFont="1" applyFill="1" applyBorder="1" applyProtection="1"/>
    <xf numFmtId="0" fontId="75" fillId="0" borderId="0" xfId="0" applyFont="1" applyProtection="1"/>
    <xf numFmtId="0" fontId="76" fillId="0" borderId="0" xfId="0" applyFont="1" applyProtection="1"/>
    <xf numFmtId="0" fontId="10" fillId="3" borderId="20" xfId="0" applyFont="1" applyFill="1" applyBorder="1" applyAlignment="1" applyProtection="1">
      <alignment horizontal="left" vertical="center" wrapText="1"/>
    </xf>
    <xf numFmtId="0" fontId="10" fillId="0" borderId="0" xfId="0" applyFont="1" applyAlignment="1">
      <alignment vertical="center"/>
    </xf>
    <xf numFmtId="0" fontId="10" fillId="3" borderId="19" xfId="0" applyFont="1" applyFill="1" applyBorder="1" applyAlignment="1">
      <alignment vertical="center"/>
    </xf>
    <xf numFmtId="0" fontId="10" fillId="3" borderId="21" xfId="0" applyFont="1" applyFill="1" applyBorder="1" applyAlignment="1" applyProtection="1">
      <alignment vertical="center" wrapText="1"/>
    </xf>
    <xf numFmtId="0" fontId="11" fillId="3" borderId="21" xfId="0" applyFont="1" applyFill="1" applyBorder="1" applyAlignment="1" applyProtection="1">
      <alignment vertical="center" wrapText="1"/>
    </xf>
    <xf numFmtId="0" fontId="10" fillId="3" borderId="24" xfId="0" applyFont="1" applyFill="1" applyBorder="1" applyAlignment="1" applyProtection="1">
      <alignment vertical="center" wrapText="1"/>
    </xf>
    <xf numFmtId="17" fontId="10" fillId="3" borderId="10" xfId="0" applyNumberFormat="1" applyFont="1" applyFill="1" applyBorder="1" applyAlignment="1" applyProtection="1">
      <alignment vertical="center" wrapText="1"/>
    </xf>
    <xf numFmtId="0" fontId="1" fillId="2" borderId="10" xfId="0" applyFont="1" applyFill="1" applyBorder="1" applyAlignment="1" applyProtection="1">
      <alignment vertical="top" wrapText="1"/>
    </xf>
    <xf numFmtId="0" fontId="2" fillId="2" borderId="10" xfId="0" applyFont="1" applyFill="1" applyBorder="1" applyAlignment="1" applyProtection="1">
      <alignment horizontal="right" vertical="center" wrapText="1"/>
    </xf>
    <xf numFmtId="1" fontId="2" fillId="2" borderId="10" xfId="0" applyNumberFormat="1" applyFont="1" applyFill="1" applyBorder="1" applyAlignment="1" applyProtection="1">
      <alignment vertical="top" wrapText="1"/>
    </xf>
    <xf numFmtId="165" fontId="10" fillId="2" borderId="10" xfId="0" applyNumberFormat="1" applyFont="1" applyFill="1" applyBorder="1" applyAlignment="1" applyProtection="1">
      <alignment vertical="top" wrapText="1"/>
    </xf>
    <xf numFmtId="165" fontId="11" fillId="2" borderId="10" xfId="0" applyNumberFormat="1" applyFont="1" applyFill="1" applyBorder="1" applyAlignment="1" applyProtection="1">
      <alignment vertical="top" wrapText="1"/>
    </xf>
    <xf numFmtId="17" fontId="11" fillId="3" borderId="10" xfId="0" applyNumberFormat="1" applyFont="1" applyFill="1" applyBorder="1" applyAlignment="1" applyProtection="1">
      <alignment vertical="center" wrapText="1"/>
    </xf>
    <xf numFmtId="0" fontId="20" fillId="2" borderId="10" xfId="0" applyFont="1" applyFill="1" applyBorder="1" applyAlignment="1" applyProtection="1">
      <alignment vertical="top" wrapText="1"/>
    </xf>
    <xf numFmtId="0" fontId="2" fillId="2" borderId="10" xfId="0" applyFont="1" applyFill="1" applyBorder="1" applyAlignment="1" applyProtection="1">
      <alignment vertical="top" wrapText="1"/>
    </xf>
    <xf numFmtId="0" fontId="29" fillId="2" borderId="10" xfId="0" applyFont="1" applyFill="1" applyBorder="1" applyAlignment="1" applyProtection="1">
      <alignment vertical="top" wrapText="1"/>
    </xf>
    <xf numFmtId="0" fontId="59" fillId="3" borderId="17" xfId="0" applyFont="1" applyFill="1" applyBorder="1"/>
    <xf numFmtId="0" fontId="59" fillId="3" borderId="18" xfId="0" applyFont="1" applyFill="1" applyBorder="1"/>
    <xf numFmtId="0" fontId="59" fillId="3" borderId="19" xfId="0" applyFont="1" applyFill="1" applyBorder="1"/>
    <xf numFmtId="0" fontId="59" fillId="3" borderId="20" xfId="0" applyFont="1" applyFill="1" applyBorder="1"/>
    <xf numFmtId="0" fontId="11" fillId="2" borderId="13" xfId="0" applyFont="1" applyFill="1" applyBorder="1" applyAlignment="1" applyProtection="1">
      <alignment vertical="top" wrapText="1"/>
    </xf>
    <xf numFmtId="0" fontId="59" fillId="0" borderId="0" xfId="0" applyFont="1" applyAlignment="1">
      <alignment wrapText="1"/>
    </xf>
    <xf numFmtId="0" fontId="11" fillId="2" borderId="3" xfId="0" applyFont="1" applyFill="1" applyBorder="1" applyAlignment="1" applyProtection="1">
      <alignment vertical="top" wrapText="1"/>
    </xf>
    <xf numFmtId="0" fontId="10" fillId="3" borderId="20" xfId="0" applyFont="1" applyFill="1" applyBorder="1" applyAlignment="1" applyProtection="1">
      <alignment horizontal="left" vertical="top" wrapText="1"/>
    </xf>
    <xf numFmtId="0" fontId="11" fillId="2" borderId="3" xfId="0" applyFont="1" applyFill="1" applyBorder="1" applyAlignment="1" applyProtection="1">
      <alignment horizontal="left" vertical="top" wrapText="1"/>
    </xf>
    <xf numFmtId="0" fontId="10" fillId="2" borderId="3" xfId="0" applyFont="1" applyFill="1" applyBorder="1" applyAlignment="1" applyProtection="1">
      <alignment horizontal="left" vertical="top" wrapText="1"/>
    </xf>
    <xf numFmtId="0" fontId="10" fillId="3" borderId="21" xfId="0" applyFont="1" applyFill="1" applyBorder="1" applyAlignment="1" applyProtection="1">
      <alignment horizontal="left" vertical="top" wrapText="1"/>
    </xf>
    <xf numFmtId="0" fontId="59" fillId="0" borderId="0" xfId="0" applyFont="1" applyAlignment="1">
      <alignment horizontal="left"/>
    </xf>
    <xf numFmtId="0" fontId="77" fillId="3" borderId="22" xfId="0" applyFont="1" applyFill="1" applyBorder="1" applyAlignment="1" applyProtection="1">
      <alignment vertical="top" wrapText="1"/>
    </xf>
    <xf numFmtId="0" fontId="77" fillId="3" borderId="23" xfId="0" applyFont="1" applyFill="1" applyBorder="1" applyAlignment="1" applyProtection="1">
      <alignment vertical="top" wrapText="1"/>
    </xf>
    <xf numFmtId="0" fontId="77" fillId="3" borderId="24" xfId="0" applyFont="1" applyFill="1" applyBorder="1" applyAlignment="1" applyProtection="1">
      <alignment vertical="top" wrapText="1"/>
    </xf>
    <xf numFmtId="0" fontId="77" fillId="0" borderId="0" xfId="0" applyFont="1" applyFill="1" applyBorder="1" applyAlignment="1" applyProtection="1">
      <alignment vertical="top" wrapText="1"/>
    </xf>
    <xf numFmtId="0" fontId="78" fillId="0" borderId="0" xfId="0" applyFont="1" applyFill="1" applyBorder="1" applyAlignment="1" applyProtection="1">
      <alignment vertical="top" wrapText="1"/>
    </xf>
    <xf numFmtId="0" fontId="77" fillId="0" borderId="0" xfId="0" applyFont="1" applyFill="1" applyBorder="1" applyAlignment="1" applyProtection="1"/>
    <xf numFmtId="0" fontId="77" fillId="0" borderId="0" xfId="0" applyFont="1" applyFill="1" applyBorder="1" applyProtection="1"/>
    <xf numFmtId="0" fontId="19" fillId="0" borderId="0" xfId="1" applyAlignment="1" applyProtection="1">
      <alignment wrapText="1"/>
    </xf>
    <xf numFmtId="0" fontId="10" fillId="2" borderId="10" xfId="0" applyFont="1" applyFill="1" applyBorder="1" applyAlignment="1">
      <alignment horizontal="left" vertical="top"/>
    </xf>
    <xf numFmtId="0" fontId="10" fillId="2" borderId="10" xfId="0" applyFont="1" applyFill="1" applyBorder="1"/>
    <xf numFmtId="0" fontId="28" fillId="0" borderId="14" xfId="0" applyFont="1" applyFill="1" applyBorder="1" applyAlignment="1">
      <alignment horizontal="center" vertical="top" wrapText="1"/>
    </xf>
    <xf numFmtId="0" fontId="28" fillId="0" borderId="19" xfId="0" applyFont="1" applyFill="1" applyBorder="1" applyAlignment="1">
      <alignment horizontal="center" vertical="top" wrapText="1"/>
    </xf>
    <xf numFmtId="0" fontId="26" fillId="0" borderId="10" xfId="0" applyFont="1" applyFill="1" applyBorder="1" applyAlignment="1">
      <alignment vertical="top" wrapText="1"/>
    </xf>
    <xf numFmtId="0" fontId="2" fillId="3" borderId="0" xfId="0" applyFont="1" applyFill="1" applyBorder="1" applyAlignment="1" applyProtection="1">
      <alignment horizontal="left" vertical="center" wrapText="1"/>
    </xf>
    <xf numFmtId="0" fontId="11" fillId="0" borderId="10" xfId="0" applyFont="1" applyBorder="1" applyAlignment="1">
      <alignment vertical="center"/>
    </xf>
    <xf numFmtId="0" fontId="66" fillId="3" borderId="20" xfId="0" applyFont="1" applyFill="1" applyBorder="1" applyAlignment="1" applyProtection="1">
      <alignment horizontal="left" vertical="center" wrapText="1"/>
    </xf>
    <xf numFmtId="0" fontId="66" fillId="3" borderId="21" xfId="0" applyFont="1" applyFill="1" applyBorder="1" applyAlignment="1" applyProtection="1">
      <alignment vertical="center" wrapText="1"/>
    </xf>
    <xf numFmtId="0" fontId="79" fillId="0" borderId="0" xfId="0" applyFont="1" applyFill="1" applyBorder="1" applyAlignment="1" applyProtection="1">
      <alignment horizontal="center" vertical="top" wrapText="1"/>
    </xf>
    <xf numFmtId="0" fontId="66" fillId="3" borderId="0" xfId="0" applyFont="1" applyFill="1" applyBorder="1" applyAlignment="1" applyProtection="1">
      <alignment vertical="top" wrapText="1"/>
    </xf>
    <xf numFmtId="0" fontId="10" fillId="0" borderId="10" xfId="0" applyNumberFormat="1" applyFont="1" applyBorder="1" applyAlignment="1">
      <alignment horizontal="center" vertical="center"/>
    </xf>
    <xf numFmtId="0" fontId="20" fillId="0" borderId="10" xfId="0" applyFont="1" applyBorder="1" applyAlignment="1">
      <alignment horizontal="center" vertical="top" wrapText="1"/>
    </xf>
    <xf numFmtId="0" fontId="20" fillId="0" borderId="10" xfId="0" applyFont="1" applyBorder="1" applyAlignment="1">
      <alignment horizontal="center" wrapText="1"/>
    </xf>
    <xf numFmtId="9" fontId="10" fillId="0" borderId="10" xfId="0" applyNumberFormat="1" applyFont="1" applyBorder="1" applyAlignment="1">
      <alignment horizontal="center"/>
    </xf>
    <xf numFmtId="9" fontId="10" fillId="0" borderId="10" xfId="0" applyNumberFormat="1" applyFont="1" applyBorder="1" applyAlignment="1">
      <alignment horizontal="center" wrapText="1"/>
    </xf>
    <xf numFmtId="0" fontId="10" fillId="0" borderId="10" xfId="0" applyFont="1" applyBorder="1" applyAlignment="1">
      <alignment horizontal="center" wrapText="1"/>
    </xf>
    <xf numFmtId="0" fontId="1" fillId="3" borderId="17" xfId="0" applyFont="1" applyFill="1" applyBorder="1" applyAlignment="1" applyProtection="1">
      <alignment vertical="center" wrapText="1"/>
    </xf>
    <xf numFmtId="0" fontId="1" fillId="3" borderId="20" xfId="0" applyFont="1" applyFill="1" applyBorder="1" applyAlignment="1" applyProtection="1">
      <alignment vertical="center" wrapText="1"/>
    </xf>
    <xf numFmtId="0" fontId="10" fillId="3" borderId="20" xfId="0" applyFont="1" applyFill="1" applyBorder="1" applyAlignment="1" applyProtection="1">
      <alignment vertical="center" wrapText="1"/>
    </xf>
    <xf numFmtId="0" fontId="1" fillId="3" borderId="22" xfId="0" applyFont="1" applyFill="1" applyBorder="1" applyAlignment="1" applyProtection="1">
      <alignment vertical="center" wrapText="1"/>
    </xf>
    <xf numFmtId="0" fontId="1" fillId="3" borderId="0" xfId="0" applyFont="1" applyFill="1" applyBorder="1" applyAlignment="1" applyProtection="1">
      <alignment vertical="center" wrapText="1"/>
    </xf>
    <xf numFmtId="0" fontId="10" fillId="3" borderId="0" xfId="0" applyFont="1" applyFill="1" applyBorder="1" applyAlignment="1" applyProtection="1">
      <alignment vertical="center" wrapText="1"/>
    </xf>
    <xf numFmtId="0" fontId="66" fillId="0" borderId="0" xfId="0" applyFont="1" applyFill="1" applyAlignment="1">
      <alignment wrapText="1"/>
    </xf>
    <xf numFmtId="0" fontId="9" fillId="3" borderId="21" xfId="0" applyFont="1" applyFill="1" applyBorder="1" applyAlignment="1" applyProtection="1"/>
    <xf numFmtId="0" fontId="61" fillId="10" borderId="1" xfId="0" applyFont="1" applyFill="1" applyBorder="1" applyProtection="1"/>
    <xf numFmtId="165" fontId="80" fillId="0" borderId="10" xfId="0" applyNumberFormat="1" applyFont="1" applyFill="1" applyBorder="1"/>
    <xf numFmtId="0" fontId="80" fillId="13" borderId="10" xfId="0" applyFont="1" applyFill="1" applyBorder="1"/>
    <xf numFmtId="165" fontId="80" fillId="13" borderId="54" xfId="0" applyNumberFormat="1" applyFont="1" applyFill="1" applyBorder="1"/>
    <xf numFmtId="0" fontId="80" fillId="3" borderId="10" xfId="0" applyFont="1" applyFill="1" applyBorder="1" applyAlignment="1" applyProtection="1">
      <alignment vertical="center" wrapText="1"/>
    </xf>
    <xf numFmtId="1" fontId="80" fillId="3" borderId="10" xfId="0" applyNumberFormat="1" applyFont="1" applyFill="1" applyBorder="1" applyAlignment="1" applyProtection="1">
      <alignment vertical="center" wrapText="1"/>
    </xf>
    <xf numFmtId="165" fontId="80" fillId="15" borderId="0" xfId="0" applyNumberFormat="1" applyFont="1" applyFill="1"/>
    <xf numFmtId="0" fontId="10" fillId="0" borderId="0" xfId="0" applyFont="1" applyAlignment="1">
      <alignment vertical="center" wrapText="1"/>
    </xf>
    <xf numFmtId="0" fontId="10" fillId="0" borderId="20" xfId="0" applyFont="1" applyBorder="1" applyAlignment="1">
      <alignment vertical="center" wrapText="1"/>
    </xf>
    <xf numFmtId="0" fontId="10" fillId="2" borderId="10" xfId="0" applyFont="1" applyFill="1" applyBorder="1" applyAlignment="1" applyProtection="1">
      <alignment horizontal="center" vertical="center" wrapText="1"/>
    </xf>
    <xf numFmtId="0" fontId="10" fillId="2" borderId="10" xfId="0" applyFont="1" applyFill="1" applyBorder="1" applyAlignment="1">
      <alignment vertical="top" wrapText="1"/>
    </xf>
    <xf numFmtId="0" fontId="10" fillId="0" borderId="10" xfId="0" applyNumberFormat="1" applyFont="1" applyBorder="1" applyAlignment="1">
      <alignment horizontal="center"/>
    </xf>
    <xf numFmtId="0" fontId="81" fillId="2" borderId="2" xfId="0" applyFont="1" applyFill="1" applyBorder="1" applyAlignment="1" applyProtection="1">
      <alignment wrapText="1"/>
      <protection locked="0"/>
    </xf>
    <xf numFmtId="0" fontId="82" fillId="2" borderId="3" xfId="1" applyFont="1" applyFill="1" applyBorder="1" applyAlignment="1" applyProtection="1">
      <protection locked="0"/>
    </xf>
    <xf numFmtId="164" fontId="81" fillId="2" borderId="4" xfId="0" applyNumberFormat="1" applyFont="1" applyFill="1" applyBorder="1" applyAlignment="1" applyProtection="1">
      <alignment horizontal="left"/>
      <protection locked="0"/>
    </xf>
    <xf numFmtId="0" fontId="48" fillId="2" borderId="2" xfId="0" applyFont="1" applyFill="1" applyBorder="1" applyAlignment="1" applyProtection="1">
      <alignment wrapText="1"/>
      <protection locked="0"/>
    </xf>
    <xf numFmtId="0" fontId="68" fillId="0" borderId="0" xfId="0" applyFont="1" applyAlignment="1">
      <alignment horizontal="left" vertical="center" wrapText="1"/>
    </xf>
    <xf numFmtId="1" fontId="15" fillId="2" borderId="31" xfId="0" applyNumberFormat="1"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wrapText="1"/>
      <protection locked="0"/>
    </xf>
    <xf numFmtId="0" fontId="29" fillId="2" borderId="10" xfId="0" applyFont="1" applyFill="1" applyBorder="1" applyAlignment="1" applyProtection="1">
      <alignment horizontal="center" wrapText="1"/>
    </xf>
    <xf numFmtId="0" fontId="29" fillId="3" borderId="10" xfId="0" applyFont="1" applyFill="1" applyBorder="1" applyAlignment="1" applyProtection="1">
      <alignment wrapText="1"/>
    </xf>
    <xf numFmtId="14" fontId="67" fillId="2" borderId="14" xfId="0" applyNumberFormat="1" applyFont="1" applyFill="1" applyBorder="1" applyAlignment="1" applyProtection="1">
      <alignment horizontal="left"/>
    </xf>
    <xf numFmtId="0" fontId="67" fillId="2" borderId="13" xfId="0" applyFont="1" applyFill="1" applyBorder="1" applyAlignment="1" applyProtection="1">
      <alignment horizontal="left"/>
    </xf>
    <xf numFmtId="0" fontId="47" fillId="3" borderId="20" xfId="0" applyFont="1" applyFill="1" applyBorder="1" applyAlignment="1" applyProtection="1">
      <alignment horizontal="right" wrapText="1"/>
    </xf>
    <xf numFmtId="0" fontId="47" fillId="3" borderId="21" xfId="0" applyFont="1" applyFill="1" applyBorder="1" applyAlignment="1" applyProtection="1">
      <alignment horizontal="right" wrapText="1"/>
    </xf>
    <xf numFmtId="0" fontId="49" fillId="3" borderId="20" xfId="0" applyFont="1" applyFill="1" applyBorder="1" applyAlignment="1" applyProtection="1">
      <alignment horizontal="right" wrapText="1"/>
    </xf>
    <xf numFmtId="0" fontId="49" fillId="3" borderId="21" xfId="0" applyFont="1" applyFill="1" applyBorder="1" applyAlignment="1" applyProtection="1">
      <alignment horizontal="right" wrapText="1"/>
    </xf>
    <xf numFmtId="0" fontId="47" fillId="3" borderId="0" xfId="0" applyFont="1" applyFill="1" applyBorder="1" applyAlignment="1" applyProtection="1">
      <alignment horizontal="right" wrapText="1"/>
    </xf>
    <xf numFmtId="0" fontId="47" fillId="3" borderId="20" xfId="0" applyFont="1" applyFill="1" applyBorder="1" applyAlignment="1" applyProtection="1">
      <alignment horizontal="right" vertical="top" wrapText="1"/>
    </xf>
    <xf numFmtId="0" fontId="47" fillId="3" borderId="21" xfId="0" applyFont="1" applyFill="1" applyBorder="1" applyAlignment="1" applyProtection="1">
      <alignment horizontal="right" vertical="top" wrapText="1"/>
    </xf>
    <xf numFmtId="0" fontId="49" fillId="3" borderId="0" xfId="0" applyFont="1" applyFill="1" applyBorder="1" applyAlignment="1" applyProtection="1">
      <alignment horizontal="right" wrapText="1"/>
    </xf>
    <xf numFmtId="0" fontId="2" fillId="3" borderId="23"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2" fillId="0" borderId="0" xfId="0" applyFont="1" applyFill="1" applyBorder="1" applyAlignment="1" applyProtection="1">
      <alignment horizontal="center" vertical="top" wrapText="1"/>
    </xf>
    <xf numFmtId="0" fontId="2" fillId="3"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vertical="top" wrapText="1"/>
      <protection locked="0"/>
    </xf>
    <xf numFmtId="3" fontId="1" fillId="0" borderId="0" xfId="0" applyNumberFormat="1" applyFont="1" applyFill="1" applyBorder="1" applyAlignment="1" applyProtection="1">
      <alignment vertical="top" wrapText="1"/>
      <protection locked="0"/>
    </xf>
    <xf numFmtId="0" fontId="9" fillId="2" borderId="38" xfId="0" applyFont="1" applyFill="1" applyBorder="1" applyAlignment="1" applyProtection="1">
      <alignment horizontal="center"/>
    </xf>
    <xf numFmtId="0" fontId="9" fillId="2" borderId="15" xfId="0" applyFont="1" applyFill="1" applyBorder="1" applyAlignment="1" applyProtection="1">
      <alignment horizontal="center"/>
    </xf>
    <xf numFmtId="0" fontId="9" fillId="2" borderId="29" xfId="0" applyFont="1" applyFill="1" applyBorder="1" applyAlignment="1" applyProtection="1">
      <alignment horizontal="center"/>
    </xf>
    <xf numFmtId="0" fontId="7" fillId="3" borderId="0" xfId="0" applyFont="1" applyFill="1" applyBorder="1" applyAlignment="1" applyProtection="1">
      <alignment vertical="top" wrapText="1"/>
    </xf>
    <xf numFmtId="0" fontId="11" fillId="3" borderId="0" xfId="0" applyFont="1" applyFill="1" applyBorder="1" applyAlignment="1" applyProtection="1">
      <alignment horizontal="left" vertical="center" wrapText="1"/>
    </xf>
    <xf numFmtId="0" fontId="2" fillId="2" borderId="38" xfId="0" applyFont="1" applyFill="1" applyBorder="1" applyAlignment="1" applyProtection="1">
      <alignment horizontal="center" vertical="top" wrapText="1"/>
    </xf>
    <xf numFmtId="0" fontId="2" fillId="2" borderId="29" xfId="0" applyFont="1" applyFill="1" applyBorder="1" applyAlignment="1" applyProtection="1">
      <alignment horizontal="center" vertical="top" wrapText="1"/>
    </xf>
    <xf numFmtId="0" fontId="6" fillId="3" borderId="0" xfId="0" applyFont="1" applyFill="1" applyBorder="1" applyAlignment="1" applyProtection="1">
      <alignment horizontal="center"/>
    </xf>
    <xf numFmtId="0" fontId="6" fillId="3" borderId="20" xfId="0" applyFont="1" applyFill="1" applyBorder="1" applyAlignment="1" applyProtection="1">
      <alignment horizontal="center" wrapText="1"/>
    </xf>
    <xf numFmtId="0" fontId="6" fillId="3" borderId="0" xfId="0" applyFont="1" applyFill="1" applyBorder="1" applyAlignment="1" applyProtection="1">
      <alignment horizontal="center" wrapText="1"/>
    </xf>
    <xf numFmtId="0" fontId="29" fillId="3" borderId="0" xfId="0" applyFont="1" applyFill="1" applyBorder="1" applyAlignment="1" applyProtection="1">
      <alignment horizontal="left" vertical="center" wrapText="1"/>
    </xf>
    <xf numFmtId="0" fontId="4" fillId="3" borderId="0" xfId="0" applyFont="1" applyFill="1" applyBorder="1" applyAlignment="1" applyProtection="1">
      <alignment horizontal="left" vertical="center" wrapText="1"/>
    </xf>
    <xf numFmtId="3" fontId="10" fillId="2" borderId="38" xfId="0" applyNumberFormat="1" applyFont="1" applyFill="1" applyBorder="1" applyAlignment="1" applyProtection="1">
      <alignment horizontal="center" vertical="top" wrapText="1"/>
      <protection locked="0"/>
    </xf>
    <xf numFmtId="3" fontId="10" fillId="2" borderId="29" xfId="0" applyNumberFormat="1" applyFont="1" applyFill="1" applyBorder="1" applyAlignment="1" applyProtection="1">
      <alignment horizontal="center" vertical="top" wrapText="1"/>
      <protection locked="0"/>
    </xf>
    <xf numFmtId="3" fontId="1" fillId="2" borderId="38" xfId="0" applyNumberFormat="1" applyFont="1" applyFill="1" applyBorder="1" applyAlignment="1" applyProtection="1">
      <alignment horizontal="center" vertical="top" wrapText="1"/>
      <protection locked="0"/>
    </xf>
    <xf numFmtId="3" fontId="1" fillId="2" borderId="29" xfId="0" applyNumberFormat="1" applyFont="1" applyFill="1" applyBorder="1" applyAlignment="1" applyProtection="1">
      <alignment horizontal="center" vertical="top" wrapText="1"/>
      <protection locked="0"/>
    </xf>
    <xf numFmtId="0" fontId="10" fillId="2" borderId="38" xfId="0" applyFont="1" applyFill="1" applyBorder="1" applyAlignment="1" applyProtection="1">
      <alignment horizontal="center" vertical="top" wrapText="1"/>
      <protection locked="0"/>
    </xf>
    <xf numFmtId="0" fontId="10" fillId="2" borderId="29" xfId="0" applyFont="1" applyFill="1" applyBorder="1" applyAlignment="1" applyProtection="1">
      <alignment horizontal="center" vertical="top" wrapText="1"/>
      <protection locked="0"/>
    </xf>
    <xf numFmtId="0" fontId="4" fillId="3" borderId="0" xfId="0" applyFont="1" applyFill="1" applyBorder="1" applyAlignment="1" applyProtection="1">
      <alignment horizontal="left" vertical="top" wrapText="1"/>
    </xf>
    <xf numFmtId="0" fontId="1" fillId="2" borderId="38" xfId="0" applyFont="1" applyFill="1" applyBorder="1" applyAlignment="1" applyProtection="1">
      <alignment vertical="top" wrapText="1"/>
      <protection locked="0"/>
    </xf>
    <xf numFmtId="0" fontId="1" fillId="2" borderId="29" xfId="0" applyFont="1" applyFill="1" applyBorder="1" applyAlignment="1" applyProtection="1">
      <alignment vertical="top" wrapText="1"/>
      <protection locked="0"/>
    </xf>
    <xf numFmtId="3" fontId="1" fillId="2" borderId="38" xfId="0" applyNumberFormat="1" applyFont="1" applyFill="1" applyBorder="1" applyAlignment="1" applyProtection="1">
      <alignment vertical="top" wrapText="1"/>
      <protection locked="0"/>
    </xf>
    <xf numFmtId="3" fontId="1" fillId="2" borderId="29" xfId="0" applyNumberFormat="1" applyFont="1" applyFill="1" applyBorder="1" applyAlignment="1" applyProtection="1">
      <alignment vertical="top" wrapText="1"/>
      <protection locked="0"/>
    </xf>
    <xf numFmtId="0" fontId="7" fillId="3" borderId="0" xfId="0" applyFont="1" applyFill="1" applyBorder="1" applyAlignment="1" applyProtection="1">
      <alignment horizontal="left" vertical="center" wrapText="1"/>
    </xf>
    <xf numFmtId="0" fontId="11" fillId="3" borderId="0" xfId="0" applyFont="1" applyFill="1" applyBorder="1" applyAlignment="1" applyProtection="1">
      <alignment horizontal="left" vertical="top" wrapText="1"/>
    </xf>
    <xf numFmtId="0" fontId="10" fillId="3" borderId="20" xfId="0" applyFont="1" applyFill="1" applyBorder="1" applyAlignment="1" applyProtection="1">
      <alignment horizontal="center" wrapText="1"/>
    </xf>
    <xf numFmtId="0" fontId="10" fillId="3" borderId="0" xfId="0" applyFont="1" applyFill="1" applyBorder="1" applyAlignment="1" applyProtection="1">
      <alignment horizontal="center" wrapText="1"/>
    </xf>
    <xf numFmtId="0" fontId="10" fillId="2" borderId="46" xfId="0" applyFont="1" applyFill="1" applyBorder="1" applyAlignment="1" applyProtection="1">
      <alignment vertical="top" wrapText="1"/>
    </xf>
    <xf numFmtId="0" fontId="59" fillId="0" borderId="48" xfId="0" applyFont="1" applyBorder="1" applyAlignment="1">
      <alignment vertical="top" wrapText="1"/>
    </xf>
    <xf numFmtId="0" fontId="10" fillId="3" borderId="0" xfId="0" applyFont="1" applyFill="1" applyBorder="1" applyAlignment="1" applyProtection="1">
      <alignment horizontal="center"/>
    </xf>
    <xf numFmtId="0" fontId="7" fillId="3" borderId="0" xfId="0" applyFont="1" applyFill="1" applyBorder="1" applyAlignment="1" applyProtection="1">
      <alignment horizontal="left" vertical="top" wrapText="1"/>
    </xf>
    <xf numFmtId="0" fontId="11" fillId="2" borderId="30" xfId="0" applyFont="1" applyFill="1" applyBorder="1" applyAlignment="1" applyProtection="1">
      <alignment horizontal="center" vertical="top" wrapText="1"/>
    </xf>
    <xf numFmtId="0" fontId="11" fillId="2" borderId="16" xfId="0" applyFont="1" applyFill="1" applyBorder="1" applyAlignment="1" applyProtection="1">
      <alignment horizontal="center" vertical="top" wrapText="1"/>
    </xf>
    <xf numFmtId="0" fontId="10" fillId="2" borderId="11" xfId="0" applyFont="1" applyFill="1" applyBorder="1" applyAlignment="1" applyProtection="1">
      <alignment horizontal="center" vertical="top" wrapText="1"/>
    </xf>
    <xf numFmtId="0" fontId="10" fillId="2" borderId="12" xfId="0" applyFont="1" applyFill="1" applyBorder="1" applyAlignment="1" applyProtection="1">
      <alignment horizontal="center" vertical="top" wrapText="1"/>
    </xf>
    <xf numFmtId="0" fontId="10" fillId="2" borderId="6" xfId="0" applyFont="1" applyFill="1" applyBorder="1" applyAlignment="1" applyProtection="1">
      <alignment vertical="top" wrapText="1"/>
    </xf>
    <xf numFmtId="0" fontId="10" fillId="2" borderId="7" xfId="0" applyFont="1" applyFill="1" applyBorder="1" applyAlignment="1" applyProtection="1">
      <alignment vertical="top" wrapText="1"/>
    </xf>
    <xf numFmtId="0" fontId="7" fillId="3" borderId="0" xfId="0" applyFont="1" applyFill="1" applyAlignment="1">
      <alignment horizontal="left"/>
    </xf>
    <xf numFmtId="0" fontId="11" fillId="3" borderId="0" xfId="0" applyFont="1" applyFill="1" applyAlignment="1">
      <alignment horizontal="left"/>
    </xf>
    <xf numFmtId="0" fontId="10" fillId="2" borderId="46" xfId="0" applyFont="1" applyFill="1" applyBorder="1" applyAlignment="1" applyProtection="1">
      <alignment horizontal="center" vertical="top" wrapText="1"/>
    </xf>
    <xf numFmtId="0" fontId="10" fillId="2" borderId="48" xfId="0" applyFont="1" applyFill="1" applyBorder="1" applyAlignment="1" applyProtection="1">
      <alignment horizontal="center" vertical="top" wrapText="1"/>
    </xf>
    <xf numFmtId="0" fontId="10" fillId="2" borderId="48" xfId="0" applyFont="1" applyFill="1" applyBorder="1" applyAlignment="1" applyProtection="1">
      <alignment vertical="top" wrapText="1"/>
    </xf>
    <xf numFmtId="0" fontId="10" fillId="2" borderId="46" xfId="0" applyFont="1" applyFill="1" applyBorder="1" applyAlignment="1" applyProtection="1">
      <alignment horizontal="left" vertical="top" wrapText="1"/>
    </xf>
    <xf numFmtId="0" fontId="59" fillId="0" borderId="48" xfId="0" applyFont="1" applyBorder="1" applyAlignment="1">
      <alignment horizontal="left" vertical="top" wrapText="1"/>
    </xf>
    <xf numFmtId="0" fontId="10" fillId="3" borderId="0" xfId="0" applyFont="1" applyFill="1" applyBorder="1" applyAlignment="1" applyProtection="1">
      <alignment horizontal="left" vertical="top" wrapText="1"/>
    </xf>
    <xf numFmtId="0" fontId="10" fillId="2" borderId="38" xfId="0" applyFont="1" applyFill="1" applyBorder="1" applyAlignment="1" applyProtection="1">
      <alignment horizontal="left" vertical="top" wrapText="1"/>
    </xf>
    <xf numFmtId="0" fontId="10" fillId="2" borderId="15" xfId="0" applyFont="1" applyFill="1" applyBorder="1" applyAlignment="1" applyProtection="1">
      <alignment horizontal="left" vertical="top" wrapText="1"/>
    </xf>
    <xf numFmtId="0" fontId="10" fillId="2" borderId="29" xfId="0" applyFont="1" applyFill="1" applyBorder="1" applyAlignment="1" applyProtection="1">
      <alignment horizontal="left" vertical="top" wrapText="1"/>
    </xf>
    <xf numFmtId="0" fontId="78" fillId="0" borderId="0" xfId="0" applyFont="1" applyFill="1" applyBorder="1" applyAlignment="1" applyProtection="1">
      <alignment vertical="top" wrapText="1"/>
    </xf>
    <xf numFmtId="0" fontId="77" fillId="0" borderId="0" xfId="0" applyFont="1" applyFill="1" applyBorder="1" applyAlignment="1" applyProtection="1">
      <alignment vertical="top" wrapText="1"/>
    </xf>
    <xf numFmtId="0" fontId="78" fillId="0" borderId="0" xfId="0" applyFont="1" applyFill="1" applyBorder="1" applyAlignment="1" applyProtection="1">
      <alignment horizontal="center" vertical="top" wrapText="1"/>
    </xf>
    <xf numFmtId="3" fontId="77" fillId="0" borderId="0" xfId="0" applyNumberFormat="1" applyFont="1" applyFill="1" applyBorder="1" applyAlignment="1" applyProtection="1">
      <alignment vertical="top" wrapText="1"/>
      <protection locked="0"/>
    </xf>
    <xf numFmtId="0" fontId="77" fillId="0" borderId="0" xfId="0" applyFont="1" applyFill="1" applyBorder="1" applyAlignment="1" applyProtection="1">
      <alignment vertical="top" wrapText="1"/>
      <protection locked="0"/>
    </xf>
    <xf numFmtId="0" fontId="10" fillId="2" borderId="43" xfId="0" applyFont="1" applyFill="1" applyBorder="1" applyAlignment="1" applyProtection="1">
      <alignment vertical="top" wrapText="1"/>
    </xf>
    <xf numFmtId="0" fontId="10" fillId="2" borderId="45" xfId="0" applyFont="1" applyFill="1" applyBorder="1" applyAlignment="1" applyProtection="1">
      <alignment vertical="top" wrapText="1"/>
    </xf>
    <xf numFmtId="0" fontId="10" fillId="2" borderId="5" xfId="0" applyFont="1" applyFill="1" applyBorder="1" applyAlignment="1" applyProtection="1">
      <alignment horizontal="center" vertical="top" wrapText="1"/>
    </xf>
    <xf numFmtId="0" fontId="10" fillId="2" borderId="39" xfId="0" applyFont="1" applyFill="1" applyBorder="1" applyAlignment="1" applyProtection="1">
      <alignment horizontal="center" vertical="top" wrapText="1"/>
    </xf>
    <xf numFmtId="0" fontId="10" fillId="2" borderId="6" xfId="0" applyFont="1" applyFill="1" applyBorder="1" applyAlignment="1" applyProtection="1">
      <alignment horizontal="center" vertical="top" wrapText="1"/>
    </xf>
    <xf numFmtId="0" fontId="10" fillId="2" borderId="7" xfId="0" applyFont="1" applyFill="1" applyBorder="1" applyAlignment="1" applyProtection="1">
      <alignment horizontal="center" vertical="top" wrapText="1"/>
    </xf>
    <xf numFmtId="0" fontId="11" fillId="3" borderId="0" xfId="0" applyFont="1" applyFill="1" applyAlignment="1">
      <alignment horizontal="left" wrapText="1"/>
    </xf>
    <xf numFmtId="0" fontId="7" fillId="3" borderId="18" xfId="0" applyFont="1" applyFill="1" applyBorder="1" applyAlignment="1" applyProtection="1">
      <alignment horizontal="center" wrapText="1"/>
    </xf>
    <xf numFmtId="0" fontId="11" fillId="3" borderId="23" xfId="0" applyFont="1" applyFill="1" applyBorder="1" applyAlignment="1" applyProtection="1">
      <alignment horizontal="center" vertical="center" wrapText="1"/>
    </xf>
    <xf numFmtId="0" fontId="4" fillId="3" borderId="0" xfId="0" applyFont="1" applyFill="1" applyBorder="1" applyAlignment="1" applyProtection="1">
      <alignment horizontal="left"/>
    </xf>
    <xf numFmtId="0" fontId="55" fillId="0" borderId="37" xfId="0" applyNumberFormat="1" applyFont="1" applyBorder="1" applyAlignment="1">
      <alignment horizontal="center" vertical="center"/>
    </xf>
    <xf numFmtId="0" fontId="0" fillId="0" borderId="21" xfId="0" applyBorder="1" applyAlignment="1">
      <alignment horizontal="center" vertical="center"/>
    </xf>
    <xf numFmtId="0" fontId="55" fillId="0" borderId="60" xfId="6" applyNumberFormat="1" applyFont="1" applyBorder="1" applyAlignment="1">
      <alignment horizontal="center" vertical="center" wrapText="1"/>
    </xf>
    <xf numFmtId="0" fontId="0" fillId="0" borderId="24" xfId="0" applyBorder="1" applyAlignment="1">
      <alignment horizontal="center" vertical="center" wrapText="1"/>
    </xf>
    <xf numFmtId="0" fontId="17" fillId="3" borderId="0" xfId="0" applyFont="1" applyFill="1" applyBorder="1" applyAlignment="1" applyProtection="1">
      <alignment horizontal="left" vertical="center" wrapText="1"/>
    </xf>
    <xf numFmtId="0" fontId="17" fillId="3" borderId="21" xfId="0" applyFont="1" applyFill="1" applyBorder="1" applyAlignment="1" applyProtection="1">
      <alignment horizontal="left" vertical="center" wrapText="1"/>
    </xf>
    <xf numFmtId="0" fontId="68" fillId="0" borderId="17" xfId="0" applyFont="1" applyFill="1" applyBorder="1" applyAlignment="1" applyProtection="1">
      <alignment horizontal="center" vertical="top" wrapText="1"/>
    </xf>
    <xf numFmtId="0" fontId="68" fillId="0" borderId="18" xfId="0" applyFont="1" applyFill="1" applyBorder="1" applyAlignment="1" applyProtection="1">
      <alignment horizontal="center" vertical="top" wrapText="1"/>
    </xf>
    <xf numFmtId="0" fontId="68" fillId="0" borderId="19" xfId="0" applyFont="1" applyFill="1" applyBorder="1" applyAlignment="1" applyProtection="1">
      <alignment horizontal="center" vertical="top" wrapText="1"/>
    </xf>
    <xf numFmtId="0" fontId="68" fillId="0" borderId="20" xfId="0" applyFont="1" applyFill="1" applyBorder="1" applyAlignment="1" applyProtection="1">
      <alignment horizontal="center" vertical="top" wrapText="1"/>
    </xf>
    <xf numFmtId="0" fontId="68" fillId="0" borderId="0" xfId="0" applyFont="1" applyFill="1" applyBorder="1" applyAlignment="1" applyProtection="1">
      <alignment horizontal="center" vertical="top" wrapText="1"/>
    </xf>
    <xf numFmtId="0" fontId="68" fillId="0" borderId="21" xfId="0" applyFont="1" applyFill="1" applyBorder="1" applyAlignment="1" applyProtection="1">
      <alignment horizontal="center" vertical="top" wrapText="1"/>
    </xf>
    <xf numFmtId="0" fontId="68" fillId="0" borderId="22" xfId="0" applyFont="1" applyFill="1" applyBorder="1" applyAlignment="1" applyProtection="1">
      <alignment horizontal="center" vertical="top" wrapText="1"/>
    </xf>
    <xf numFmtId="0" fontId="68" fillId="0" borderId="23" xfId="0" applyFont="1" applyFill="1" applyBorder="1" applyAlignment="1" applyProtection="1">
      <alignment horizontal="center" vertical="top" wrapText="1"/>
    </xf>
    <xf numFmtId="0" fontId="68" fillId="0" borderId="24" xfId="0" applyFont="1" applyFill="1" applyBorder="1" applyAlignment="1" applyProtection="1">
      <alignment horizontal="center" vertical="top" wrapText="1"/>
    </xf>
    <xf numFmtId="0" fontId="0" fillId="2" borderId="10" xfId="0" applyFill="1" applyBorder="1" applyAlignment="1">
      <alignment vertical="top" wrapText="1"/>
    </xf>
    <xf numFmtId="0" fontId="55" fillId="0" borderId="10" xfId="0" applyNumberFormat="1" applyFont="1" applyBorder="1" applyAlignment="1">
      <alignment horizontal="center" vertical="center"/>
    </xf>
    <xf numFmtId="0" fontId="0" fillId="0" borderId="10" xfId="0" applyBorder="1" applyAlignment="1">
      <alignment horizontal="center" vertical="center"/>
    </xf>
    <xf numFmtId="0" fontId="55" fillId="0" borderId="28" xfId="0" applyNumberFormat="1" applyFont="1" applyBorder="1" applyAlignment="1">
      <alignment horizontal="center" vertical="center" wrapText="1"/>
    </xf>
    <xf numFmtId="0" fontId="0" fillId="0" borderId="51" xfId="0" applyBorder="1" applyAlignment="1">
      <alignment horizontal="center" vertical="center" wrapText="1"/>
    </xf>
    <xf numFmtId="0" fontId="10" fillId="2" borderId="40" xfId="0" applyFont="1" applyFill="1" applyBorder="1" applyAlignment="1" applyProtection="1">
      <alignment horizontal="left" vertical="center" wrapText="1"/>
    </xf>
    <xf numFmtId="0" fontId="10" fillId="2" borderId="41" xfId="0" applyFont="1" applyFill="1" applyBorder="1" applyAlignment="1" applyProtection="1">
      <alignment horizontal="left" vertical="center" wrapText="1"/>
    </xf>
    <xf numFmtId="0" fontId="10" fillId="2" borderId="42" xfId="0" applyFont="1" applyFill="1" applyBorder="1" applyAlignment="1" applyProtection="1">
      <alignment horizontal="left" vertical="center" wrapText="1"/>
    </xf>
    <xf numFmtId="0" fontId="10" fillId="2" borderId="46" xfId="0" applyFont="1" applyFill="1" applyBorder="1" applyAlignment="1" applyProtection="1">
      <alignment horizontal="left" vertical="center" wrapText="1"/>
    </xf>
    <xf numFmtId="0" fontId="10" fillId="2" borderId="47" xfId="0" applyFont="1" applyFill="1" applyBorder="1" applyAlignment="1" applyProtection="1">
      <alignment horizontal="left" vertical="center" wrapText="1"/>
    </xf>
    <xf numFmtId="0" fontId="10" fillId="2" borderId="48" xfId="0" applyFont="1" applyFill="1" applyBorder="1" applyAlignment="1" applyProtection="1">
      <alignment horizontal="left" vertical="center" wrapText="1"/>
    </xf>
    <xf numFmtId="0" fontId="2" fillId="3" borderId="0" xfId="0" applyFont="1" applyFill="1" applyBorder="1" applyAlignment="1" applyProtection="1">
      <alignment horizontal="center" vertical="center" wrapText="1"/>
    </xf>
    <xf numFmtId="0" fontId="68" fillId="0" borderId="17" xfId="0" applyFont="1" applyFill="1" applyBorder="1" applyAlignment="1" applyProtection="1">
      <alignment horizontal="center" vertical="center" wrapText="1"/>
    </xf>
    <xf numFmtId="0" fontId="68" fillId="0" borderId="18" xfId="0" applyFont="1" applyFill="1" applyBorder="1" applyAlignment="1" applyProtection="1">
      <alignment horizontal="center" vertical="center" wrapText="1"/>
    </xf>
    <xf numFmtId="0" fontId="68" fillId="0" borderId="19" xfId="0" applyFont="1" applyFill="1" applyBorder="1" applyAlignment="1" applyProtection="1">
      <alignment horizontal="center" vertical="center" wrapText="1"/>
    </xf>
    <xf numFmtId="0" fontId="68" fillId="0" borderId="20" xfId="0" applyFont="1" applyFill="1" applyBorder="1" applyAlignment="1" applyProtection="1">
      <alignment horizontal="center" vertical="center" wrapText="1"/>
    </xf>
    <xf numFmtId="0" fontId="68" fillId="0" borderId="0" xfId="0" applyFont="1" applyFill="1" applyBorder="1" applyAlignment="1" applyProtection="1">
      <alignment horizontal="center" vertical="center" wrapText="1"/>
    </xf>
    <xf numFmtId="0" fontId="68" fillId="0" borderId="21" xfId="0" applyFont="1" applyFill="1" applyBorder="1" applyAlignment="1" applyProtection="1">
      <alignment horizontal="center" vertical="center" wrapText="1"/>
    </xf>
    <xf numFmtId="0" fontId="68" fillId="0" borderId="22" xfId="0" applyFont="1" applyFill="1" applyBorder="1" applyAlignment="1" applyProtection="1">
      <alignment horizontal="center" vertical="center" wrapText="1"/>
    </xf>
    <xf numFmtId="0" fontId="68" fillId="0" borderId="23" xfId="0" applyFont="1" applyFill="1" applyBorder="1" applyAlignment="1" applyProtection="1">
      <alignment horizontal="center" vertical="center" wrapText="1"/>
    </xf>
    <xf numFmtId="0" fontId="68" fillId="0" borderId="24" xfId="0" applyFont="1" applyFill="1" applyBorder="1" applyAlignment="1" applyProtection="1">
      <alignment horizontal="center" vertical="center" wrapText="1"/>
    </xf>
    <xf numFmtId="0" fontId="55" fillId="0" borderId="35" xfId="0" applyNumberFormat="1" applyFont="1" applyBorder="1" applyAlignment="1">
      <alignment horizontal="center" vertical="center" wrapText="1"/>
    </xf>
    <xf numFmtId="0" fontId="0" fillId="0" borderId="53" xfId="0" applyBorder="1" applyAlignment="1">
      <alignment horizontal="center" vertical="center" wrapText="1"/>
    </xf>
    <xf numFmtId="0" fontId="55" fillId="0" borderId="35" xfId="0" applyNumberFormat="1" applyFont="1" applyBorder="1" applyAlignment="1">
      <alignment horizontal="center" vertical="center"/>
    </xf>
    <xf numFmtId="0" fontId="0" fillId="0" borderId="53" xfId="0" applyBorder="1" applyAlignment="1">
      <alignment horizontal="center" vertical="center"/>
    </xf>
    <xf numFmtId="0" fontId="55" fillId="0" borderId="28" xfId="0" applyNumberFormat="1" applyFont="1" applyBorder="1" applyAlignment="1">
      <alignment horizontal="center" vertical="center"/>
    </xf>
    <xf numFmtId="0" fontId="55" fillId="0" borderId="51" xfId="0" applyNumberFormat="1" applyFont="1" applyBorder="1" applyAlignment="1">
      <alignment horizontal="center" vertical="center"/>
    </xf>
    <xf numFmtId="0" fontId="2" fillId="3" borderId="23" xfId="0" applyFont="1" applyFill="1" applyBorder="1" applyAlignment="1" applyProtection="1">
      <alignment horizontal="center" vertical="center" wrapText="1"/>
    </xf>
    <xf numFmtId="0" fontId="0" fillId="0" borderId="51" xfId="0" applyBorder="1" applyAlignment="1">
      <alignment horizontal="center" vertical="center"/>
    </xf>
    <xf numFmtId="0" fontId="55" fillId="0" borderId="36" xfId="0" applyNumberFormat="1" applyFont="1" applyBorder="1" applyAlignment="1">
      <alignment horizontal="center" vertical="center"/>
    </xf>
    <xf numFmtId="0" fontId="0" fillId="0" borderId="58" xfId="0" applyBorder="1" applyAlignment="1">
      <alignment horizontal="center" vertical="center"/>
    </xf>
    <xf numFmtId="0" fontId="19" fillId="2" borderId="38" xfId="1" applyFill="1" applyBorder="1" applyAlignment="1" applyProtection="1">
      <alignment horizontal="center"/>
      <protection locked="0"/>
    </xf>
    <xf numFmtId="0" fontId="19" fillId="2" borderId="15" xfId="1" applyFill="1" applyBorder="1" applyAlignment="1" applyProtection="1">
      <alignment horizontal="center"/>
      <protection locked="0"/>
    </xf>
    <xf numFmtId="0" fontId="19" fillId="2" borderId="29" xfId="1" applyFill="1" applyBorder="1" applyAlignment="1" applyProtection="1">
      <alignment horizontal="center"/>
      <protection locked="0"/>
    </xf>
    <xf numFmtId="0" fontId="1" fillId="2" borderId="38" xfId="0" applyFont="1" applyFill="1" applyBorder="1" applyAlignment="1" applyProtection="1">
      <alignment horizontal="center"/>
      <protection locked="0"/>
    </xf>
    <xf numFmtId="0" fontId="1" fillId="2" borderId="15" xfId="0" applyFont="1" applyFill="1" applyBorder="1" applyAlignment="1" applyProtection="1">
      <alignment horizontal="center"/>
      <protection locked="0"/>
    </xf>
    <xf numFmtId="0" fontId="1" fillId="2" borderId="29" xfId="0" applyFont="1" applyFill="1" applyBorder="1" applyAlignment="1" applyProtection="1">
      <alignment horizontal="center"/>
      <protection locked="0"/>
    </xf>
    <xf numFmtId="0" fontId="0" fillId="2" borderId="14" xfId="0" applyFill="1" applyBorder="1" applyAlignment="1">
      <alignment vertical="center" wrapText="1"/>
    </xf>
    <xf numFmtId="0" fontId="0" fillId="0" borderId="25" xfId="0" applyBorder="1" applyAlignment="1">
      <alignment vertical="center" wrapText="1"/>
    </xf>
    <xf numFmtId="0" fontId="0" fillId="0" borderId="26" xfId="0" applyBorder="1" applyAlignment="1">
      <alignment vertical="center" wrapText="1"/>
    </xf>
    <xf numFmtId="0" fontId="55" fillId="0" borderId="28" xfId="6" applyNumberFormat="1" applyFont="1" applyBorder="1" applyAlignment="1">
      <alignment horizontal="center" vertical="center" wrapText="1"/>
    </xf>
    <xf numFmtId="0" fontId="55" fillId="0" borderId="28" xfId="0" applyNumberFormat="1" applyFont="1" applyFill="1" applyBorder="1" applyAlignment="1">
      <alignment horizontal="center" vertical="center"/>
    </xf>
    <xf numFmtId="0" fontId="55" fillId="0" borderId="32" xfId="0" applyNumberFormat="1" applyFont="1" applyBorder="1" applyAlignment="1">
      <alignment horizontal="center" vertical="center"/>
    </xf>
    <xf numFmtId="0" fontId="0" fillId="0" borderId="50" xfId="0" applyBorder="1" applyAlignment="1">
      <alignment horizontal="center" vertical="center"/>
    </xf>
    <xf numFmtId="0" fontId="0" fillId="0" borderId="59" xfId="0" applyBorder="1" applyAlignment="1">
      <alignment horizontal="center" vertical="center"/>
    </xf>
    <xf numFmtId="0" fontId="55" fillId="0" borderId="27" xfId="0" applyNumberFormat="1" applyFont="1" applyBorder="1" applyAlignment="1">
      <alignment horizontal="center" vertical="center"/>
    </xf>
    <xf numFmtId="0" fontId="0" fillId="0" borderId="55" xfId="0" applyBorder="1" applyAlignment="1">
      <alignment horizontal="center" vertical="center"/>
    </xf>
    <xf numFmtId="0" fontId="55" fillId="0" borderId="10" xfId="0" applyNumberFormat="1" applyFont="1" applyFill="1" applyBorder="1" applyAlignment="1">
      <alignment horizontal="center" vertical="center"/>
    </xf>
    <xf numFmtId="0" fontId="11" fillId="2" borderId="38" xfId="0" applyFont="1" applyFill="1" applyBorder="1" applyAlignment="1" applyProtection="1">
      <alignment horizontal="center"/>
    </xf>
    <xf numFmtId="0" fontId="20" fillId="0" borderId="15" xfId="0" applyFont="1" applyBorder="1"/>
    <xf numFmtId="0" fontId="20" fillId="0" borderId="29" xfId="0" applyFont="1" applyBorder="1"/>
    <xf numFmtId="0" fontId="30" fillId="3" borderId="18" xfId="0" applyFont="1" applyFill="1" applyBorder="1" applyAlignment="1">
      <alignment horizontal="center"/>
    </xf>
    <xf numFmtId="0" fontId="7" fillId="3" borderId="0" xfId="0" applyFont="1" applyFill="1" applyBorder="1" applyAlignment="1" applyProtection="1">
      <alignment horizontal="center" wrapText="1"/>
    </xf>
    <xf numFmtId="0" fontId="7" fillId="3" borderId="0" xfId="0" applyFont="1" applyFill="1" applyBorder="1" applyAlignment="1" applyProtection="1">
      <alignment horizontal="center" vertical="center" wrapText="1"/>
    </xf>
    <xf numFmtId="0" fontId="10" fillId="0" borderId="0" xfId="0" applyFont="1" applyAlignment="1">
      <alignment horizontal="center" wrapText="1"/>
    </xf>
    <xf numFmtId="0" fontId="20" fillId="0" borderId="0" xfId="0" applyFont="1" applyAlignment="1">
      <alignment vertical="center" wrapText="1"/>
    </xf>
    <xf numFmtId="0" fontId="20" fillId="0" borderId="10" xfId="0" applyFont="1" applyBorder="1" applyAlignment="1">
      <alignment vertical="top" wrapText="1"/>
    </xf>
    <xf numFmtId="0" fontId="20" fillId="0" borderId="21" xfId="0" applyFont="1" applyBorder="1" applyAlignment="1">
      <alignment vertical="center" wrapText="1"/>
    </xf>
    <xf numFmtId="0" fontId="20" fillId="0" borderId="20" xfId="0" applyFont="1" applyBorder="1" applyAlignment="1">
      <alignment vertical="center" wrapText="1"/>
    </xf>
    <xf numFmtId="0" fontId="20" fillId="0" borderId="22" xfId="0" applyFont="1" applyBorder="1" applyAlignment="1">
      <alignment vertical="center" wrapText="1"/>
    </xf>
    <xf numFmtId="0" fontId="20" fillId="0" borderId="17" xfId="0" applyFont="1" applyBorder="1" applyAlignment="1">
      <alignment vertical="center" wrapText="1"/>
    </xf>
    <xf numFmtId="0" fontId="10" fillId="0" borderId="0" xfId="0" applyFont="1" applyAlignment="1">
      <alignment vertical="center" wrapText="1"/>
    </xf>
    <xf numFmtId="0" fontId="10" fillId="0" borderId="20" xfId="0" applyFont="1" applyBorder="1" applyAlignment="1">
      <alignment vertical="center" wrapText="1"/>
    </xf>
    <xf numFmtId="0" fontId="10" fillId="0" borderId="10" xfId="0" applyFont="1" applyBorder="1" applyAlignment="1">
      <alignment vertical="top" wrapText="1"/>
    </xf>
    <xf numFmtId="0" fontId="31" fillId="4" borderId="1" xfId="0" applyFont="1" applyFill="1" applyBorder="1" applyAlignment="1">
      <alignment horizontal="center"/>
    </xf>
    <xf numFmtId="0" fontId="24" fillId="0" borderId="38" xfId="0" applyFont="1" applyFill="1" applyBorder="1" applyAlignment="1">
      <alignment horizontal="center"/>
    </xf>
    <xf numFmtId="0" fontId="24" fillId="0" borderId="49" xfId="0" applyFont="1" applyFill="1" applyBorder="1" applyAlignment="1">
      <alignment horizontal="center"/>
    </xf>
    <xf numFmtId="0" fontId="27" fillId="3" borderId="23" xfId="0" applyFont="1" applyFill="1" applyBorder="1"/>
    <xf numFmtId="0" fontId="36" fillId="0" borderId="0" xfId="0" applyFont="1" applyAlignment="1" applyProtection="1">
      <alignment horizontal="left"/>
    </xf>
    <xf numFmtId="0" fontId="59" fillId="10" borderId="38" xfId="0" applyFont="1" applyFill="1" applyBorder="1" applyAlignment="1" applyProtection="1">
      <alignment horizontal="center" vertical="center"/>
    </xf>
    <xf numFmtId="0" fontId="59" fillId="10" borderId="15" xfId="0" applyFont="1" applyFill="1" applyBorder="1" applyAlignment="1" applyProtection="1">
      <alignment horizontal="center" vertical="center"/>
    </xf>
    <xf numFmtId="0" fontId="59" fillId="10" borderId="29" xfId="0" applyFont="1" applyFill="1" applyBorder="1" applyAlignment="1" applyProtection="1">
      <alignment horizontal="center" vertical="center"/>
    </xf>
    <xf numFmtId="0" fontId="0" fillId="10" borderId="38" xfId="0" applyFill="1" applyBorder="1" applyAlignment="1" applyProtection="1">
      <alignment horizontal="center" vertical="center"/>
    </xf>
    <xf numFmtId="0" fontId="0" fillId="10" borderId="15" xfId="0" applyFill="1" applyBorder="1" applyAlignment="1" applyProtection="1">
      <alignment horizontal="center" vertical="center"/>
    </xf>
    <xf numFmtId="0" fontId="0" fillId="10" borderId="29" xfId="0" applyFill="1" applyBorder="1" applyAlignment="1" applyProtection="1">
      <alignment horizontal="center" vertical="center"/>
    </xf>
    <xf numFmtId="0" fontId="0" fillId="13" borderId="34" xfId="0" applyFill="1" applyBorder="1" applyAlignment="1" applyProtection="1">
      <alignment horizontal="left" vertical="top" wrapText="1"/>
    </xf>
    <xf numFmtId="0" fontId="0" fillId="13" borderId="52" xfId="0" applyFill="1" applyBorder="1" applyAlignment="1" applyProtection="1">
      <alignment horizontal="left" vertical="top" wrapText="1"/>
    </xf>
    <xf numFmtId="0" fontId="0" fillId="13" borderId="54" xfId="0" applyFill="1" applyBorder="1" applyAlignment="1" applyProtection="1">
      <alignment horizontal="left" vertical="top" wrapText="1"/>
    </xf>
    <xf numFmtId="0" fontId="0" fillId="10" borderId="34" xfId="0" applyFill="1" applyBorder="1" applyAlignment="1" applyProtection="1">
      <alignment horizontal="left" vertical="top" wrapText="1"/>
    </xf>
    <xf numFmtId="0" fontId="0" fillId="10" borderId="52" xfId="0" applyFill="1" applyBorder="1" applyAlignment="1" applyProtection="1">
      <alignment horizontal="left" vertical="top" wrapText="1"/>
    </xf>
    <xf numFmtId="0" fontId="0" fillId="10" borderId="54" xfId="0" applyFill="1" applyBorder="1" applyAlignment="1" applyProtection="1">
      <alignment horizontal="left" vertical="top" wrapText="1"/>
    </xf>
    <xf numFmtId="0" fontId="38" fillId="11" borderId="35" xfId="0" applyFont="1" applyFill="1" applyBorder="1" applyAlignment="1" applyProtection="1">
      <alignment horizontal="center" vertical="center" wrapText="1"/>
    </xf>
    <xf numFmtId="0" fontId="38" fillId="11" borderId="53" xfId="0" applyFont="1" applyFill="1" applyBorder="1" applyAlignment="1" applyProtection="1">
      <alignment horizontal="center" vertical="center" wrapText="1"/>
    </xf>
    <xf numFmtId="0" fontId="35" fillId="12" borderId="34" xfId="4" applyFill="1" applyBorder="1" applyAlignment="1" applyProtection="1">
      <alignment horizontal="center" wrapText="1"/>
      <protection locked="0"/>
    </xf>
    <xf numFmtId="0" fontId="35" fillId="12" borderId="54" xfId="4" applyFill="1" applyBorder="1" applyAlignment="1" applyProtection="1">
      <alignment horizontal="center" wrapText="1"/>
      <protection locked="0"/>
    </xf>
    <xf numFmtId="0" fontId="35" fillId="12" borderId="33" xfId="4" applyFill="1" applyBorder="1" applyAlignment="1" applyProtection="1">
      <alignment horizontal="center" wrapText="1"/>
      <protection locked="0"/>
    </xf>
    <xf numFmtId="0" fontId="35" fillId="12" borderId="39" xfId="4" applyFill="1" applyBorder="1" applyAlignment="1" applyProtection="1">
      <alignment horizontal="center" wrapText="1"/>
      <protection locked="0"/>
    </xf>
    <xf numFmtId="0" fontId="0" fillId="0" borderId="34" xfId="0" applyBorder="1" applyAlignment="1" applyProtection="1">
      <alignment horizontal="left" vertical="top" wrapText="1"/>
    </xf>
    <xf numFmtId="0" fontId="0" fillId="0" borderId="52" xfId="0" applyBorder="1" applyAlignment="1" applyProtection="1">
      <alignment horizontal="left" vertical="top" wrapText="1"/>
    </xf>
    <xf numFmtId="0" fontId="0" fillId="0" borderId="54" xfId="0" applyBorder="1" applyAlignment="1" applyProtection="1">
      <alignment horizontal="left" vertical="top" wrapText="1"/>
    </xf>
    <xf numFmtId="0" fontId="43" fillId="8" borderId="34" xfId="4" applyFont="1" applyBorder="1" applyAlignment="1" applyProtection="1">
      <alignment horizontal="center" vertical="center"/>
      <protection locked="0"/>
    </xf>
    <xf numFmtId="0" fontId="43" fillId="8" borderId="54" xfId="4" applyFont="1" applyBorder="1" applyAlignment="1" applyProtection="1">
      <alignment horizontal="center" vertical="center"/>
      <protection locked="0"/>
    </xf>
    <xf numFmtId="0" fontId="43" fillId="12" borderId="34" xfId="4" applyFont="1" applyFill="1" applyBorder="1" applyAlignment="1" applyProtection="1">
      <alignment horizontal="center" vertical="center"/>
      <protection locked="0"/>
    </xf>
    <xf numFmtId="0" fontId="43" fillId="12" borderId="54" xfId="4" applyFont="1" applyFill="1" applyBorder="1" applyAlignment="1" applyProtection="1">
      <alignment horizontal="center" vertical="center"/>
      <protection locked="0"/>
    </xf>
    <xf numFmtId="0" fontId="35" fillId="8" borderId="34" xfId="4" applyBorder="1" applyAlignment="1" applyProtection="1">
      <alignment horizontal="center" wrapText="1"/>
      <protection locked="0"/>
    </xf>
    <xf numFmtId="0" fontId="35" fillId="8" borderId="54" xfId="4" applyBorder="1" applyAlignment="1" applyProtection="1">
      <alignment horizontal="center" wrapText="1"/>
      <protection locked="0"/>
    </xf>
    <xf numFmtId="0" fontId="35" fillId="8" borderId="33" xfId="4" applyBorder="1" applyAlignment="1" applyProtection="1">
      <alignment horizontal="center" wrapText="1"/>
      <protection locked="0"/>
    </xf>
    <xf numFmtId="0" fontId="35" fillId="8" borderId="39" xfId="4" applyBorder="1" applyAlignment="1" applyProtection="1">
      <alignment horizontal="center" wrapText="1"/>
      <protection locked="0"/>
    </xf>
    <xf numFmtId="0" fontId="0" fillId="10" borderId="38" xfId="0" applyFill="1" applyBorder="1" applyAlignment="1" applyProtection="1">
      <alignment horizontal="left" vertical="center"/>
    </xf>
    <xf numFmtId="0" fontId="0" fillId="10" borderId="15" xfId="0" applyFill="1" applyBorder="1" applyAlignment="1" applyProtection="1">
      <alignment horizontal="left" vertical="center"/>
    </xf>
    <xf numFmtId="0" fontId="0" fillId="10" borderId="29" xfId="0" applyFill="1" applyBorder="1" applyAlignment="1" applyProtection="1">
      <alignment horizontal="left" vertical="center"/>
    </xf>
    <xf numFmtId="0" fontId="38" fillId="11" borderId="28" xfId="0" applyFont="1" applyFill="1" applyBorder="1" applyAlignment="1" applyProtection="1">
      <alignment horizontal="center" vertical="center" wrapText="1"/>
    </xf>
    <xf numFmtId="0" fontId="38" fillId="11" borderId="48" xfId="0" applyFont="1" applyFill="1" applyBorder="1" applyAlignment="1" applyProtection="1">
      <alignment horizontal="center" vertical="center" wrapText="1"/>
    </xf>
    <xf numFmtId="0" fontId="0" fillId="13" borderId="34" xfId="0" applyFill="1" applyBorder="1" applyAlignment="1" applyProtection="1">
      <alignment horizontal="left" vertical="center" wrapText="1"/>
    </xf>
    <xf numFmtId="0" fontId="0" fillId="13" borderId="52" xfId="0" applyFill="1" applyBorder="1" applyAlignment="1" applyProtection="1">
      <alignment horizontal="left" vertical="center" wrapText="1"/>
    </xf>
    <xf numFmtId="0" fontId="0" fillId="13" borderId="54" xfId="0" applyFill="1" applyBorder="1" applyAlignment="1" applyProtection="1">
      <alignment horizontal="left" vertical="center" wrapText="1"/>
    </xf>
    <xf numFmtId="0" fontId="38" fillId="11" borderId="35" xfId="0" applyFont="1" applyFill="1" applyBorder="1" applyAlignment="1" applyProtection="1">
      <alignment horizontal="center" vertical="center"/>
    </xf>
    <xf numFmtId="0" fontId="38" fillId="11" borderId="53" xfId="0" applyFont="1" applyFill="1" applyBorder="1" applyAlignment="1" applyProtection="1">
      <alignment horizontal="center" vertical="center"/>
    </xf>
    <xf numFmtId="0" fontId="59" fillId="8" borderId="34" xfId="4" applyFont="1" applyBorder="1" applyAlignment="1" applyProtection="1">
      <alignment horizontal="center" wrapText="1"/>
      <protection locked="0"/>
    </xf>
    <xf numFmtId="0" fontId="59" fillId="8" borderId="54" xfId="4" applyFont="1" applyBorder="1" applyAlignment="1" applyProtection="1">
      <alignment horizontal="center" wrapText="1"/>
      <protection locked="0"/>
    </xf>
    <xf numFmtId="0" fontId="59" fillId="8" borderId="33" xfId="4" applyFont="1" applyBorder="1" applyAlignment="1" applyProtection="1">
      <alignment horizontal="center" wrapText="1"/>
      <protection locked="0"/>
    </xf>
    <xf numFmtId="0" fontId="59" fillId="8" borderId="39" xfId="4" applyFont="1" applyBorder="1" applyAlignment="1" applyProtection="1">
      <alignment horizontal="center" wrapText="1"/>
      <protection locked="0"/>
    </xf>
    <xf numFmtId="0" fontId="59" fillId="12" borderId="34" xfId="4" applyFont="1" applyFill="1" applyBorder="1" applyAlignment="1" applyProtection="1">
      <alignment horizontal="center" wrapText="1"/>
      <protection locked="0"/>
    </xf>
    <xf numFmtId="0" fontId="59" fillId="12" borderId="54" xfId="4" applyFont="1" applyFill="1" applyBorder="1" applyAlignment="1" applyProtection="1">
      <alignment horizontal="center" wrapText="1"/>
      <protection locked="0"/>
    </xf>
    <xf numFmtId="0" fontId="59" fillId="12" borderId="33" xfId="4" applyFont="1" applyFill="1" applyBorder="1" applyAlignment="1" applyProtection="1">
      <alignment horizontal="center" wrapText="1"/>
      <protection locked="0"/>
    </xf>
    <xf numFmtId="0" fontId="59" fillId="12" borderId="39" xfId="4" applyFont="1" applyFill="1" applyBorder="1" applyAlignment="1" applyProtection="1">
      <alignment horizontal="center" wrapText="1"/>
      <protection locked="0"/>
    </xf>
    <xf numFmtId="0" fontId="60" fillId="8" borderId="28" xfId="4" applyFont="1" applyBorder="1" applyAlignment="1" applyProtection="1">
      <alignment horizontal="center" vertical="center" wrapText="1"/>
      <protection locked="0"/>
    </xf>
    <xf numFmtId="0" fontId="60" fillId="8" borderId="48" xfId="4" applyFont="1" applyBorder="1" applyAlignment="1" applyProtection="1">
      <alignment horizontal="center" vertical="center" wrapText="1"/>
      <protection locked="0"/>
    </xf>
    <xf numFmtId="0" fontId="43" fillId="12" borderId="28" xfId="4" applyFont="1" applyFill="1" applyBorder="1" applyAlignment="1" applyProtection="1">
      <alignment horizontal="center" vertical="center" wrapText="1"/>
      <protection locked="0"/>
    </xf>
    <xf numFmtId="0" fontId="43" fillId="12" borderId="48" xfId="4" applyFont="1" applyFill="1" applyBorder="1" applyAlignment="1" applyProtection="1">
      <alignment horizontal="center" vertical="center" wrapText="1"/>
      <protection locked="0"/>
    </xf>
    <xf numFmtId="0" fontId="38" fillId="11" borderId="44" xfId="0" applyFont="1" applyFill="1" applyBorder="1" applyAlignment="1" applyProtection="1">
      <alignment horizontal="center" vertical="center"/>
    </xf>
    <xf numFmtId="0" fontId="38" fillId="11" borderId="43" xfId="0" applyFont="1" applyFill="1" applyBorder="1" applyAlignment="1" applyProtection="1">
      <alignment horizontal="center" vertical="center" wrapText="1"/>
    </xf>
    <xf numFmtId="0" fontId="38" fillId="11" borderId="45" xfId="0" applyFont="1" applyFill="1" applyBorder="1" applyAlignment="1" applyProtection="1">
      <alignment horizontal="center" vertical="center"/>
    </xf>
    <xf numFmtId="0" fontId="53" fillId="10" borderId="15" xfId="0" applyFont="1" applyFill="1" applyBorder="1" applyAlignment="1" applyProtection="1">
      <alignment horizontal="center" vertical="center"/>
    </xf>
    <xf numFmtId="0" fontId="59" fillId="12" borderId="47" xfId="4" applyFont="1" applyFill="1" applyBorder="1" applyAlignment="1" applyProtection="1">
      <alignment horizontal="center" vertical="center"/>
      <protection locked="0"/>
    </xf>
    <xf numFmtId="0" fontId="59" fillId="12" borderId="48" xfId="4" applyFont="1" applyFill="1" applyBorder="1" applyAlignment="1" applyProtection="1">
      <alignment horizontal="center" vertical="center"/>
      <protection locked="0"/>
    </xf>
    <xf numFmtId="0" fontId="35" fillId="12" borderId="47" xfId="4" applyFill="1" applyBorder="1" applyAlignment="1" applyProtection="1">
      <alignment horizontal="center" vertical="center"/>
      <protection locked="0"/>
    </xf>
    <xf numFmtId="0" fontId="35" fillId="12" borderId="48" xfId="4" applyFill="1" applyBorder="1" applyAlignment="1" applyProtection="1">
      <alignment horizontal="center" vertical="center"/>
      <protection locked="0"/>
    </xf>
    <xf numFmtId="0" fontId="35" fillId="12" borderId="46" xfId="4" applyFill="1" applyBorder="1" applyAlignment="1" applyProtection="1">
      <alignment horizontal="center" vertical="center" wrapText="1"/>
      <protection locked="0"/>
    </xf>
    <xf numFmtId="0" fontId="35" fillId="12" borderId="51" xfId="4" applyFill="1" applyBorder="1" applyAlignment="1" applyProtection="1">
      <alignment horizontal="center" vertical="center" wrapText="1"/>
      <protection locked="0"/>
    </xf>
    <xf numFmtId="0" fontId="35" fillId="12" borderId="28" xfId="4" applyFill="1" applyBorder="1" applyAlignment="1" applyProtection="1">
      <alignment horizontal="center" vertical="center" wrapText="1"/>
      <protection locked="0"/>
    </xf>
    <xf numFmtId="0" fontId="35" fillId="12" borderId="48" xfId="4" applyFill="1" applyBorder="1" applyAlignment="1" applyProtection="1">
      <alignment horizontal="center" vertical="center" wrapText="1"/>
      <protection locked="0"/>
    </xf>
    <xf numFmtId="0" fontId="38" fillId="11" borderId="47" xfId="0" applyFont="1" applyFill="1" applyBorder="1" applyAlignment="1" applyProtection="1">
      <alignment horizontal="center" vertical="center" wrapText="1"/>
    </xf>
    <xf numFmtId="0" fontId="59" fillId="8" borderId="47" xfId="4" applyFont="1" applyBorder="1" applyAlignment="1" applyProtection="1">
      <alignment horizontal="center" vertical="center"/>
      <protection locked="0"/>
    </xf>
    <xf numFmtId="0" fontId="0" fillId="10" borderId="34" xfId="0" applyFill="1" applyBorder="1" applyAlignment="1" applyProtection="1">
      <alignment horizontal="left" vertical="center" wrapText="1"/>
    </xf>
    <xf numFmtId="0" fontId="0" fillId="10" borderId="54" xfId="0" applyFill="1" applyBorder="1" applyAlignment="1" applyProtection="1">
      <alignment horizontal="left" vertical="center" wrapText="1"/>
    </xf>
    <xf numFmtId="10" fontId="59" fillId="8" borderId="28" xfId="4" applyNumberFormat="1" applyFont="1" applyBorder="1" applyAlignment="1" applyProtection="1">
      <alignment horizontal="center" vertical="center" wrapText="1"/>
      <protection locked="0"/>
    </xf>
    <xf numFmtId="10" fontId="59" fillId="8" borderId="51" xfId="4" applyNumberFormat="1" applyFont="1" applyBorder="1" applyAlignment="1" applyProtection="1">
      <alignment horizontal="center" vertical="center" wrapText="1"/>
      <protection locked="0"/>
    </xf>
    <xf numFmtId="0" fontId="59" fillId="8" borderId="28" xfId="4" applyFont="1" applyBorder="1" applyAlignment="1" applyProtection="1">
      <alignment horizontal="center" vertical="center" wrapText="1"/>
      <protection locked="0"/>
    </xf>
    <xf numFmtId="0" fontId="59" fillId="8" borderId="47" xfId="4" applyFont="1" applyBorder="1" applyAlignment="1" applyProtection="1">
      <alignment horizontal="center" vertical="center" wrapText="1"/>
      <protection locked="0"/>
    </xf>
    <xf numFmtId="0" fontId="59" fillId="12" borderId="46" xfId="4" applyFont="1" applyFill="1" applyBorder="1" applyAlignment="1" applyProtection="1">
      <alignment horizontal="center" vertical="center" wrapText="1"/>
      <protection locked="0"/>
    </xf>
    <xf numFmtId="0" fontId="59" fillId="12" borderId="51" xfId="4" applyFont="1" applyFill="1" applyBorder="1" applyAlignment="1" applyProtection="1">
      <alignment horizontal="center" vertical="center" wrapText="1"/>
      <protection locked="0"/>
    </xf>
    <xf numFmtId="0" fontId="59" fillId="12" borderId="28" xfId="4" applyFont="1" applyFill="1" applyBorder="1" applyAlignment="1" applyProtection="1">
      <alignment horizontal="center" vertical="center" wrapText="1"/>
      <protection locked="0"/>
    </xf>
    <xf numFmtId="0" fontId="59" fillId="12" borderId="48" xfId="4" applyFont="1" applyFill="1" applyBorder="1" applyAlignment="1" applyProtection="1">
      <alignment horizontal="center" vertical="center" wrapText="1"/>
      <protection locked="0"/>
    </xf>
    <xf numFmtId="0" fontId="59" fillId="8" borderId="48" xfId="4" applyFont="1" applyBorder="1" applyAlignment="1" applyProtection="1">
      <alignment horizontal="center" vertical="center" wrapText="1"/>
      <protection locked="0"/>
    </xf>
    <xf numFmtId="0" fontId="59" fillId="8" borderId="28" xfId="4" applyFont="1" applyBorder="1" applyAlignment="1" applyProtection="1">
      <alignment horizontal="center"/>
      <protection locked="0"/>
    </xf>
    <xf numFmtId="0" fontId="59" fillId="8" borderId="48" xfId="4" applyFont="1" applyBorder="1" applyAlignment="1" applyProtection="1">
      <alignment horizontal="center"/>
      <protection locked="0"/>
    </xf>
    <xf numFmtId="0" fontId="35" fillId="8" borderId="28" xfId="4" applyBorder="1" applyAlignment="1" applyProtection="1">
      <alignment horizontal="center" vertical="center" wrapText="1"/>
      <protection locked="0"/>
    </xf>
    <xf numFmtId="0" fontId="35" fillId="8" borderId="48" xfId="4" applyBorder="1" applyAlignment="1" applyProtection="1">
      <alignment horizontal="center" vertical="center" wrapText="1"/>
      <protection locked="0"/>
    </xf>
    <xf numFmtId="0" fontId="35" fillId="12" borderId="28" xfId="4" applyFill="1" applyBorder="1" applyAlignment="1" applyProtection="1">
      <alignment horizontal="center" vertical="center"/>
      <protection locked="0"/>
    </xf>
    <xf numFmtId="0" fontId="35" fillId="12" borderId="51" xfId="4" applyFill="1" applyBorder="1" applyAlignment="1" applyProtection="1">
      <alignment horizontal="center" vertical="center"/>
      <protection locked="0"/>
    </xf>
    <xf numFmtId="0" fontId="35" fillId="8" borderId="28" xfId="4" applyBorder="1" applyAlignment="1" applyProtection="1">
      <alignment horizontal="center" vertical="center"/>
      <protection locked="0"/>
    </xf>
    <xf numFmtId="0" fontId="35" fillId="8" borderId="51" xfId="4" applyBorder="1" applyAlignment="1" applyProtection="1">
      <alignment horizontal="center" vertical="center"/>
      <protection locked="0"/>
    </xf>
    <xf numFmtId="0" fontId="59" fillId="12" borderId="28" xfId="4" applyFont="1" applyFill="1" applyBorder="1" applyAlignment="1" applyProtection="1">
      <alignment horizontal="center" vertical="center"/>
      <protection locked="0"/>
    </xf>
    <xf numFmtId="0" fontId="59" fillId="12" borderId="51" xfId="4" applyFont="1" applyFill="1" applyBorder="1" applyAlignment="1" applyProtection="1">
      <alignment horizontal="center" vertical="center"/>
      <protection locked="0"/>
    </xf>
    <xf numFmtId="0" fontId="38" fillId="11" borderId="43" xfId="0" applyFont="1" applyFill="1" applyBorder="1" applyAlignment="1" applyProtection="1">
      <alignment horizontal="center" vertical="center"/>
    </xf>
    <xf numFmtId="0" fontId="35" fillId="8" borderId="51" xfId="4" applyBorder="1" applyAlignment="1" applyProtection="1">
      <alignment horizontal="center" vertical="center" wrapText="1"/>
      <protection locked="0"/>
    </xf>
    <xf numFmtId="0" fontId="38" fillId="11" borderId="51" xfId="0" applyFont="1" applyFill="1" applyBorder="1" applyAlignment="1" applyProtection="1">
      <alignment horizontal="center" vertical="center" wrapText="1"/>
    </xf>
    <xf numFmtId="0" fontId="59" fillId="8" borderId="28" xfId="4" applyFont="1" applyBorder="1" applyAlignment="1" applyProtection="1">
      <alignment horizontal="center" vertical="center"/>
      <protection locked="0"/>
    </xf>
    <xf numFmtId="0" fontId="59" fillId="8" borderId="51" xfId="4" applyFont="1" applyBorder="1" applyAlignment="1" applyProtection="1">
      <alignment horizontal="center" vertical="center"/>
      <protection locked="0"/>
    </xf>
    <xf numFmtId="0" fontId="59" fillId="8" borderId="34" xfId="4" applyFont="1" applyBorder="1" applyAlignment="1" applyProtection="1">
      <alignment horizontal="center" vertical="center"/>
      <protection locked="0"/>
    </xf>
    <xf numFmtId="0" fontId="59" fillId="8" borderId="54" xfId="4" applyFont="1" applyBorder="1" applyAlignment="1" applyProtection="1">
      <alignment horizontal="center" vertical="center"/>
      <protection locked="0"/>
    </xf>
    <xf numFmtId="0" fontId="59" fillId="9" borderId="34" xfId="4" applyFont="1" applyFill="1" applyBorder="1" applyAlignment="1" applyProtection="1">
      <alignment horizontal="center" vertical="center"/>
      <protection locked="0"/>
    </xf>
    <xf numFmtId="0" fontId="59" fillId="9" borderId="54" xfId="4" applyFont="1" applyFill="1" applyBorder="1" applyAlignment="1" applyProtection="1">
      <alignment horizontal="center" vertical="center"/>
      <protection locked="0"/>
    </xf>
    <xf numFmtId="0" fontId="59" fillId="12" borderId="33" xfId="4" applyFont="1" applyFill="1" applyBorder="1" applyAlignment="1" applyProtection="1">
      <alignment horizontal="center" vertical="center"/>
      <protection locked="0"/>
    </xf>
    <xf numFmtId="0" fontId="59" fillId="12" borderId="39" xfId="4" applyFont="1" applyFill="1" applyBorder="1" applyAlignment="1" applyProtection="1">
      <alignment horizontal="center" vertical="center"/>
      <protection locked="0"/>
    </xf>
    <xf numFmtId="0" fontId="61" fillId="8" borderId="34" xfId="4" applyFont="1" applyBorder="1" applyAlignment="1" applyProtection="1">
      <alignment horizontal="center" vertical="center"/>
      <protection locked="0"/>
    </xf>
    <xf numFmtId="0" fontId="61" fillId="8" borderId="54" xfId="4" applyFont="1" applyBorder="1" applyAlignment="1" applyProtection="1">
      <alignment horizontal="center" vertical="center"/>
      <protection locked="0"/>
    </xf>
    <xf numFmtId="0" fontId="59" fillId="8" borderId="33" xfId="4" applyFont="1" applyBorder="1" applyAlignment="1" applyProtection="1">
      <alignment horizontal="center" vertical="center"/>
      <protection locked="0"/>
    </xf>
    <xf numFmtId="0" fontId="59" fillId="8" borderId="39" xfId="4" applyFont="1" applyBorder="1" applyAlignment="1" applyProtection="1">
      <alignment horizontal="center" vertical="center"/>
      <protection locked="0"/>
    </xf>
    <xf numFmtId="0" fontId="59" fillId="12" borderId="34" xfId="4" applyFont="1" applyFill="1" applyBorder="1" applyAlignment="1" applyProtection="1">
      <alignment horizontal="center" vertical="center"/>
      <protection locked="0"/>
    </xf>
    <xf numFmtId="0" fontId="59" fillId="12" borderId="54" xfId="4" applyFont="1" applyFill="1" applyBorder="1" applyAlignment="1" applyProtection="1">
      <alignment horizontal="center" vertical="center"/>
      <protection locked="0"/>
    </xf>
    <xf numFmtId="0" fontId="35" fillId="12" borderId="34" xfId="4" applyFill="1" applyBorder="1" applyAlignment="1" applyProtection="1">
      <alignment horizontal="center" vertical="center"/>
      <protection locked="0"/>
    </xf>
    <xf numFmtId="0" fontId="35" fillId="12" borderId="54" xfId="4" applyFill="1" applyBorder="1" applyAlignment="1" applyProtection="1">
      <alignment horizontal="center" vertical="center"/>
      <protection locked="0"/>
    </xf>
    <xf numFmtId="0" fontId="35" fillId="12" borderId="33" xfId="4" applyFill="1" applyBorder="1" applyAlignment="1" applyProtection="1">
      <alignment horizontal="center" vertical="center"/>
      <protection locked="0"/>
    </xf>
    <xf numFmtId="0" fontId="35" fillId="12" borderId="39" xfId="4" applyFill="1" applyBorder="1" applyAlignment="1" applyProtection="1">
      <alignment horizontal="center" vertical="center"/>
      <protection locked="0"/>
    </xf>
    <xf numFmtId="0" fontId="0" fillId="14" borderId="34" xfId="0" applyFill="1" applyBorder="1" applyAlignment="1" applyProtection="1">
      <alignment horizontal="left" vertical="center" wrapText="1"/>
    </xf>
    <xf numFmtId="0" fontId="0" fillId="14" borderId="54" xfId="0" applyFill="1" applyBorder="1" applyAlignment="1" applyProtection="1">
      <alignment horizontal="left" vertical="center" wrapText="1"/>
    </xf>
    <xf numFmtId="10" fontId="59" fillId="12" borderId="28" xfId="4" applyNumberFormat="1" applyFont="1" applyFill="1" applyBorder="1" applyAlignment="1" applyProtection="1">
      <alignment horizontal="center" vertical="center"/>
      <protection locked="0"/>
    </xf>
    <xf numFmtId="10" fontId="59" fillId="12" borderId="51" xfId="4" applyNumberFormat="1" applyFont="1" applyFill="1" applyBorder="1" applyAlignment="1" applyProtection="1">
      <alignment horizontal="center" vertical="center"/>
      <protection locked="0"/>
    </xf>
    <xf numFmtId="0" fontId="0" fillId="10" borderId="56" xfId="0" applyFill="1" applyBorder="1" applyAlignment="1" applyProtection="1">
      <alignment horizontal="center" vertical="center"/>
    </xf>
    <xf numFmtId="0" fontId="0" fillId="10" borderId="57" xfId="0" applyFill="1" applyBorder="1" applyAlignment="1" applyProtection="1">
      <alignment horizontal="center" vertical="center"/>
    </xf>
    <xf numFmtId="0" fontId="0" fillId="10" borderId="16" xfId="0" applyFill="1" applyBorder="1" applyAlignment="1" applyProtection="1">
      <alignment horizontal="center" vertical="center"/>
    </xf>
    <xf numFmtId="0" fontId="35" fillId="8" borderId="34" xfId="4" applyBorder="1" applyAlignment="1" applyProtection="1">
      <alignment horizontal="center" vertical="center"/>
      <protection locked="0"/>
    </xf>
    <xf numFmtId="0" fontId="35" fillId="8" borderId="54" xfId="4" applyBorder="1" applyAlignment="1" applyProtection="1">
      <alignment horizontal="center" vertical="center"/>
      <protection locked="0"/>
    </xf>
    <xf numFmtId="0" fontId="35" fillId="9" borderId="34" xfId="4" applyFill="1" applyBorder="1" applyAlignment="1" applyProtection="1">
      <alignment horizontal="center" vertical="center"/>
      <protection locked="0"/>
    </xf>
    <xf numFmtId="0" fontId="35" fillId="9" borderId="54" xfId="4" applyFill="1" applyBorder="1" applyAlignment="1" applyProtection="1">
      <alignment horizontal="center" vertical="center"/>
      <protection locked="0"/>
    </xf>
    <xf numFmtId="0" fontId="35" fillId="8" borderId="33" xfId="4" applyBorder="1" applyAlignment="1" applyProtection="1">
      <alignment horizontal="center" vertical="center"/>
      <protection locked="0"/>
    </xf>
    <xf numFmtId="0" fontId="35" fillId="8" borderId="39" xfId="4" applyBorder="1" applyAlignment="1" applyProtection="1">
      <alignment horizontal="center" vertical="center"/>
      <protection locked="0"/>
    </xf>
    <xf numFmtId="0" fontId="43" fillId="12" borderId="28" xfId="4" applyFont="1" applyFill="1" applyBorder="1" applyAlignment="1" applyProtection="1">
      <alignment horizontal="center" vertical="center"/>
      <protection locked="0"/>
    </xf>
    <xf numFmtId="0" fontId="43" fillId="12" borderId="51" xfId="4" applyFont="1" applyFill="1" applyBorder="1" applyAlignment="1" applyProtection="1">
      <alignment horizontal="center" vertical="center"/>
      <protection locked="0"/>
    </xf>
    <xf numFmtId="0" fontId="0" fillId="14" borderId="50" xfId="0" applyFill="1" applyBorder="1" applyAlignment="1" applyProtection="1">
      <alignment horizontal="left" vertical="center" wrapText="1"/>
    </xf>
    <xf numFmtId="0" fontId="0" fillId="14" borderId="55" xfId="0" applyFill="1" applyBorder="1" applyAlignment="1" applyProtection="1">
      <alignment horizontal="left" vertical="center" wrapText="1"/>
    </xf>
    <xf numFmtId="0" fontId="0" fillId="14" borderId="34" xfId="0" applyFill="1" applyBorder="1" applyAlignment="1" applyProtection="1">
      <alignment horizontal="left" vertical="top" wrapText="1"/>
    </xf>
    <xf numFmtId="0" fontId="0" fillId="14" borderId="52" xfId="0" applyFill="1" applyBorder="1" applyAlignment="1" applyProtection="1">
      <alignment horizontal="left" vertical="top" wrapText="1"/>
    </xf>
    <xf numFmtId="0" fontId="0" fillId="14" borderId="54" xfId="0" applyFill="1" applyBorder="1" applyAlignment="1" applyProtection="1">
      <alignment horizontal="left" vertical="top" wrapText="1"/>
    </xf>
    <xf numFmtId="0" fontId="63" fillId="8" borderId="28" xfId="4" applyFont="1" applyBorder="1" applyAlignment="1" applyProtection="1">
      <alignment horizontal="center" vertical="center"/>
      <protection locked="0"/>
    </xf>
    <xf numFmtId="0" fontId="63" fillId="8" borderId="51" xfId="4" applyFont="1" applyBorder="1" applyAlignment="1" applyProtection="1">
      <alignment horizontal="center" vertical="center"/>
      <protection locked="0"/>
    </xf>
    <xf numFmtId="0" fontId="43" fillId="8" borderId="28" xfId="4" applyFont="1" applyBorder="1" applyAlignment="1" applyProtection="1">
      <alignment horizontal="center" vertical="center"/>
      <protection locked="0"/>
    </xf>
    <xf numFmtId="0" fontId="43" fillId="8" borderId="51" xfId="4" applyFont="1" applyBorder="1" applyAlignment="1" applyProtection="1">
      <alignment horizontal="center" vertical="center"/>
      <protection locked="0"/>
    </xf>
    <xf numFmtId="0" fontId="60" fillId="12" borderId="28" xfId="4" applyFont="1" applyFill="1" applyBorder="1" applyAlignment="1" applyProtection="1">
      <alignment horizontal="center" vertical="center"/>
      <protection locked="0"/>
    </xf>
    <xf numFmtId="0" fontId="60" fillId="12" borderId="51" xfId="4" applyFont="1" applyFill="1" applyBorder="1" applyAlignment="1" applyProtection="1">
      <alignment horizontal="center" vertical="center"/>
      <protection locked="0"/>
    </xf>
    <xf numFmtId="0" fontId="62" fillId="12" borderId="28" xfId="4" applyFont="1" applyFill="1" applyBorder="1" applyAlignment="1" applyProtection="1">
      <alignment horizontal="center" vertical="center"/>
      <protection locked="0"/>
    </xf>
    <xf numFmtId="0" fontId="62" fillId="12" borderId="51" xfId="4" applyFont="1" applyFill="1" applyBorder="1" applyAlignment="1" applyProtection="1">
      <alignment horizontal="center" vertical="center"/>
      <protection locked="0"/>
    </xf>
    <xf numFmtId="0" fontId="53" fillId="10" borderId="38" xfId="0" applyFont="1" applyFill="1" applyBorder="1" applyAlignment="1" applyProtection="1">
      <alignment horizontal="center" vertical="center"/>
    </xf>
    <xf numFmtId="0" fontId="53" fillId="10" borderId="29" xfId="0" applyFont="1" applyFill="1" applyBorder="1" applyAlignment="1" applyProtection="1">
      <alignment horizontal="center" vertical="center"/>
    </xf>
    <xf numFmtId="0" fontId="25" fillId="3" borderId="18" xfId="0" applyFont="1" applyFill="1" applyBorder="1" applyAlignment="1">
      <alignment horizontal="center" vertical="center"/>
    </xf>
    <xf numFmtId="0" fontId="15" fillId="3" borderId="17" xfId="0" applyFont="1" applyFill="1" applyBorder="1" applyAlignment="1">
      <alignment horizontal="center" vertical="top" wrapText="1"/>
    </xf>
    <xf numFmtId="0" fontId="15" fillId="3" borderId="18" xfId="0" applyFont="1" applyFill="1" applyBorder="1" applyAlignment="1">
      <alignment horizontal="center" vertical="top" wrapText="1"/>
    </xf>
    <xf numFmtId="0" fontId="21" fillId="3" borderId="18" xfId="0" applyFont="1" applyFill="1" applyBorder="1" applyAlignment="1">
      <alignment horizontal="center" vertical="top" wrapText="1"/>
    </xf>
    <xf numFmtId="0" fontId="19" fillId="3" borderId="22" xfId="1" applyFill="1" applyBorder="1" applyAlignment="1" applyProtection="1">
      <alignment horizontal="center" vertical="top" wrapText="1"/>
    </xf>
    <xf numFmtId="0" fontId="19" fillId="3" borderId="23" xfId="1" applyFill="1" applyBorder="1" applyAlignment="1" applyProtection="1">
      <alignment horizontal="center" vertical="top" wrapText="1"/>
    </xf>
    <xf numFmtId="0" fontId="32" fillId="2" borderId="28" xfId="0" applyFont="1" applyFill="1" applyBorder="1" applyAlignment="1">
      <alignment horizontal="center" vertical="center"/>
    </xf>
    <xf numFmtId="0" fontId="32" fillId="2" borderId="47" xfId="0" applyFont="1" applyFill="1" applyBorder="1" applyAlignment="1">
      <alignment horizontal="center" vertical="center"/>
    </xf>
    <xf numFmtId="0" fontId="32" fillId="2" borderId="51" xfId="0" applyFont="1" applyFill="1" applyBorder="1" applyAlignment="1">
      <alignment horizontal="center" vertical="center"/>
    </xf>
    <xf numFmtId="0" fontId="60" fillId="8" borderId="28" xfId="4" applyFont="1" applyBorder="1" applyAlignment="1" applyProtection="1">
      <alignment horizontal="center" vertical="center"/>
      <protection locked="0"/>
    </xf>
    <xf numFmtId="0" fontId="60" fillId="8" borderId="51" xfId="4" applyFont="1" applyBorder="1" applyAlignment="1" applyProtection="1">
      <alignment horizontal="center" vertical="center"/>
      <protection locked="0"/>
    </xf>
    <xf numFmtId="0" fontId="35" fillId="8" borderId="28" xfId="4" applyBorder="1" applyAlignment="1" applyProtection="1">
      <alignment horizontal="left" vertical="center" wrapText="1"/>
      <protection locked="0"/>
    </xf>
    <xf numFmtId="0" fontId="35" fillId="8" borderId="47" xfId="4" applyBorder="1" applyAlignment="1" applyProtection="1">
      <alignment horizontal="left" vertical="center" wrapText="1"/>
      <protection locked="0"/>
    </xf>
    <xf numFmtId="0" fontId="35" fillId="8" borderId="48" xfId="4" applyBorder="1" applyAlignment="1" applyProtection="1">
      <alignment horizontal="left" vertical="center" wrapText="1"/>
      <protection locked="0"/>
    </xf>
    <xf numFmtId="0" fontId="35" fillId="12" borderId="28" xfId="4" applyFill="1" applyBorder="1" applyAlignment="1" applyProtection="1">
      <alignment horizontal="left" vertical="center" wrapText="1"/>
      <protection locked="0"/>
    </xf>
    <xf numFmtId="0" fontId="35" fillId="12" borderId="47" xfId="4" applyFill="1" applyBorder="1" applyAlignment="1" applyProtection="1">
      <alignment horizontal="left" vertical="center" wrapText="1"/>
      <protection locked="0"/>
    </xf>
    <xf numFmtId="0" fontId="35" fillId="12" borderId="48" xfId="4" applyFill="1" applyBorder="1" applyAlignment="1" applyProtection="1">
      <alignment horizontal="left" vertical="center" wrapText="1"/>
      <protection locked="0"/>
    </xf>
    <xf numFmtId="0" fontId="59" fillId="12" borderId="28" xfId="4" applyFont="1" applyFill="1" applyBorder="1" applyAlignment="1" applyProtection="1">
      <alignment horizontal="center"/>
      <protection locked="0"/>
    </xf>
    <xf numFmtId="0" fontId="59" fillId="12" borderId="48" xfId="4" applyFont="1" applyFill="1" applyBorder="1" applyAlignment="1" applyProtection="1">
      <alignment horizontal="center"/>
      <protection locked="0"/>
    </xf>
    <xf numFmtId="0" fontId="35" fillId="12" borderId="28" xfId="4" applyFill="1" applyBorder="1" applyAlignment="1" applyProtection="1">
      <alignment horizontal="center"/>
      <protection locked="0"/>
    </xf>
    <xf numFmtId="0" fontId="35" fillId="12" borderId="48" xfId="4" applyFill="1" applyBorder="1" applyAlignment="1" applyProtection="1">
      <alignment horizontal="center"/>
      <protection locked="0"/>
    </xf>
  </cellXfs>
  <cellStyles count="12">
    <cellStyle name="Bad" xfId="3" builtinId="27"/>
    <cellStyle name="Good" xfId="2" builtinId="26"/>
    <cellStyle name="Hyperlink" xfId="1" builtinId="8"/>
    <cellStyle name="Neutral" xfId="4" builtinId="28"/>
    <cellStyle name="Normal" xfId="0" builtinId="0"/>
    <cellStyle name="Normal 2" xfId="5" xr:uid="{00000000-0005-0000-0000-000005000000}"/>
    <cellStyle name="Normal 2 2" xfId="7" xr:uid="{00000000-0005-0000-0000-000006000000}"/>
    <cellStyle name="Normal 3" xfId="6" xr:uid="{00000000-0005-0000-0000-000007000000}"/>
    <cellStyle name="Normal 6" xfId="8" xr:uid="{00000000-0005-0000-0000-000008000000}"/>
    <cellStyle name="Normal 7" xfId="9" xr:uid="{00000000-0005-0000-0000-000009000000}"/>
    <cellStyle name="Normal 8" xfId="10" xr:uid="{00000000-0005-0000-0000-00000A000000}"/>
    <cellStyle name="Normal 9" xfId="11" xr:uid="{00000000-0005-0000-0000-00000B000000}"/>
  </cellStyles>
  <dxfs count="0"/>
  <tableStyles count="0" defaultTableStyle="TableStyleMedium9" defaultPivotStyle="PivotStyleLight16"/>
  <colors>
    <mruColors>
      <color rgb="FF0000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1033" name="AutoShape 4">
          <a:extLst>
            <a:ext uri="{FF2B5EF4-FFF2-40B4-BE49-F238E27FC236}">
              <a16:creationId xmlns:a16="http://schemas.microsoft.com/office/drawing/2014/main" id="{00000000-0008-0000-0000-000009040000}"/>
            </a:ext>
          </a:extLst>
        </xdr:cNvPr>
        <xdr:cNvSpPr>
          <a:spLocks noChangeAspect="1" noChangeArrowheads="1"/>
        </xdr:cNvSpPr>
      </xdr:nvSpPr>
      <xdr:spPr bwMode="auto">
        <a:xfrm>
          <a:off x="857250" y="152400"/>
          <a:ext cx="962025" cy="1143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1034" name="Picture 6">
          <a:extLst>
            <a:ext uri="{FF2B5EF4-FFF2-40B4-BE49-F238E27FC236}">
              <a16:creationId xmlns:a16="http://schemas.microsoft.com/office/drawing/2014/main" id="{00000000-0008-0000-0000-00000A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190500" y="209550"/>
          <a:ext cx="79057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685800</xdr:colOff>
      <xdr:row>0</xdr:row>
      <xdr:rowOff>152400</xdr:rowOff>
    </xdr:from>
    <xdr:to>
      <xdr:col>2</xdr:col>
      <xdr:colOff>923925</xdr:colOff>
      <xdr:row>6</xdr:row>
      <xdr:rowOff>47625</xdr:rowOff>
    </xdr:to>
    <xdr:sp macro="" textlink="">
      <xdr:nvSpPr>
        <xdr:cNvPr id="4" name="AutoShape 4">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857250" y="152400"/>
          <a:ext cx="962025" cy="1381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28575</xdr:colOff>
      <xdr:row>1</xdr:row>
      <xdr:rowOff>9525</xdr:rowOff>
    </xdr:from>
    <xdr:to>
      <xdr:col>2</xdr:col>
      <xdr:colOff>95250</xdr:colOff>
      <xdr:row>3</xdr:row>
      <xdr:rowOff>180975</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13007" b="23802"/>
        <a:stretch>
          <a:fillRect/>
        </a:stretch>
      </xdr:blipFill>
      <xdr:spPr bwMode="auto">
        <a:xfrm>
          <a:off x="200025" y="257175"/>
          <a:ext cx="790575"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42421</xdr:rowOff>
    </xdr:to>
    <xdr:pic>
      <xdr:nvPicPr>
        <xdr:cNvPr id="3" name="logo-image" descr="Home">
          <a:extLst>
            <a:ext uri="{FF2B5EF4-FFF2-40B4-BE49-F238E27FC236}">
              <a16:creationId xmlns:a16="http://schemas.microsoft.com/office/drawing/2014/main" id="{00000000-0008-0000-07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7238" y="240846"/>
          <a:ext cx="1417647"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sheetData sheetId="1"/>
      <sheetData sheetId="2"/>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mailto:rajeshreejoshi@baif.org.in" TargetMode="External"/><Relationship Id="rId7" Type="http://schemas.openxmlformats.org/officeDocument/2006/relationships/hyperlink" Target="mailto:baif@baif.org.in" TargetMode="External"/><Relationship Id="rId2" Type="http://schemas.openxmlformats.org/officeDocument/2006/relationships/hyperlink" Target="mailto:bkkakade@baif.org.in" TargetMode="External"/><Relationship Id="rId1" Type="http://schemas.openxmlformats.org/officeDocument/2006/relationships/hyperlink" Target="mailto:baif@baif.org.in" TargetMode="External"/><Relationship Id="rId6" Type="http://schemas.openxmlformats.org/officeDocument/2006/relationships/hyperlink" Target="mailto:Kuldeep.singh@nabard.org" TargetMode="External"/><Relationship Id="rId5" Type="http://schemas.openxmlformats.org/officeDocument/2006/relationships/hyperlink" Target="mailto:ravis.prasad@nic.in" TargetMode="External"/><Relationship Id="rId4" Type="http://schemas.openxmlformats.org/officeDocument/2006/relationships/hyperlink" Target="https://www.nabard.org/content1.aspx?id=583&amp;catid=8&amp;mid=489"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himanshu.k@nabard.org" TargetMode="External"/><Relationship Id="rId1" Type="http://schemas.openxmlformats.org/officeDocument/2006/relationships/hyperlink" Target="mailto:rajeshreejoshi@baif.org.in"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77"/>
  <sheetViews>
    <sheetView tabSelected="1" topLeftCell="A39" zoomScale="102" zoomScaleNormal="102" workbookViewId="0">
      <selection activeCell="D33" sqref="D33"/>
    </sheetView>
  </sheetViews>
  <sheetFormatPr defaultColWidth="102.33203125" defaultRowHeight="13.8" x14ac:dyDescent="0.25"/>
  <cols>
    <col min="1" max="1" width="2.5546875" style="1" customWidth="1"/>
    <col min="2" max="2" width="10.88671875" style="102" customWidth="1"/>
    <col min="3" max="3" width="16.88671875" style="102" customWidth="1"/>
    <col min="4" max="4" width="116.33203125" style="1" customWidth="1"/>
    <col min="5" max="5" width="22.109375" style="1" customWidth="1"/>
    <col min="6" max="6" width="9.109375" style="1" customWidth="1"/>
    <col min="7" max="7" width="12.33203125" style="2" customWidth="1"/>
    <col min="8" max="8" width="15.44140625" style="2" hidden="1" customWidth="1"/>
    <col min="9" max="13" width="0" style="2" hidden="1" customWidth="1"/>
    <col min="14" max="15" width="9.109375" style="2" hidden="1" customWidth="1"/>
    <col min="16" max="16" width="0" style="2" hidden="1" customWidth="1"/>
    <col min="17" max="251" width="9.109375" style="1" customWidth="1"/>
    <col min="252" max="252" width="2.6640625" style="1" customWidth="1"/>
    <col min="253" max="254" width="9.109375" style="1" customWidth="1"/>
    <col min="255" max="255" width="17.33203125" style="1" customWidth="1"/>
    <col min="256" max="256" width="102.33203125" style="1"/>
    <col min="257" max="257" width="2.5546875" style="1" customWidth="1"/>
    <col min="258" max="258" width="10.88671875" style="1" customWidth="1"/>
    <col min="259" max="259" width="14.88671875" style="1" customWidth="1"/>
    <col min="260" max="260" width="100.33203125" style="1" customWidth="1"/>
    <col min="261" max="261" width="22.109375" style="1" customWidth="1"/>
    <col min="262" max="262" width="9.109375" style="1" customWidth="1"/>
    <col min="263" max="263" width="12.33203125" style="1" customWidth="1"/>
    <col min="264" max="272" width="0" style="1" hidden="1" customWidth="1"/>
    <col min="273" max="507" width="9.109375" style="1" customWidth="1"/>
    <col min="508" max="508" width="2.6640625" style="1" customWidth="1"/>
    <col min="509" max="510" width="9.109375" style="1" customWidth="1"/>
    <col min="511" max="511" width="17.33203125" style="1" customWidth="1"/>
    <col min="512" max="512" width="102.33203125" style="1"/>
    <col min="513" max="513" width="2.5546875" style="1" customWidth="1"/>
    <col min="514" max="514" width="10.88671875" style="1" customWidth="1"/>
    <col min="515" max="515" width="14.88671875" style="1" customWidth="1"/>
    <col min="516" max="516" width="100.33203125" style="1" customWidth="1"/>
    <col min="517" max="517" width="22.109375" style="1" customWidth="1"/>
    <col min="518" max="518" width="9.109375" style="1" customWidth="1"/>
    <col min="519" max="519" width="12.33203125" style="1" customWidth="1"/>
    <col min="520" max="528" width="0" style="1" hidden="1" customWidth="1"/>
    <col min="529" max="763" width="9.109375" style="1" customWidth="1"/>
    <col min="764" max="764" width="2.6640625" style="1" customWidth="1"/>
    <col min="765" max="766" width="9.109375" style="1" customWidth="1"/>
    <col min="767" max="767" width="17.33203125" style="1" customWidth="1"/>
    <col min="768" max="768" width="102.33203125" style="1"/>
    <col min="769" max="769" width="2.5546875" style="1" customWidth="1"/>
    <col min="770" max="770" width="10.88671875" style="1" customWidth="1"/>
    <col min="771" max="771" width="14.88671875" style="1" customWidth="1"/>
    <col min="772" max="772" width="100.33203125" style="1" customWidth="1"/>
    <col min="773" max="773" width="22.109375" style="1" customWidth="1"/>
    <col min="774" max="774" width="9.109375" style="1" customWidth="1"/>
    <col min="775" max="775" width="12.33203125" style="1" customWidth="1"/>
    <col min="776" max="784" width="0" style="1" hidden="1" customWidth="1"/>
    <col min="785" max="1019" width="9.109375" style="1" customWidth="1"/>
    <col min="1020" max="1020" width="2.6640625" style="1" customWidth="1"/>
    <col min="1021" max="1022" width="9.109375" style="1" customWidth="1"/>
    <col min="1023" max="1023" width="17.33203125" style="1" customWidth="1"/>
    <col min="1024" max="1024" width="102.33203125" style="1"/>
    <col min="1025" max="1025" width="2.5546875" style="1" customWidth="1"/>
    <col min="1026" max="1026" width="10.88671875" style="1" customWidth="1"/>
    <col min="1027" max="1027" width="14.88671875" style="1" customWidth="1"/>
    <col min="1028" max="1028" width="100.33203125" style="1" customWidth="1"/>
    <col min="1029" max="1029" width="22.109375" style="1" customWidth="1"/>
    <col min="1030" max="1030" width="9.109375" style="1" customWidth="1"/>
    <col min="1031" max="1031" width="12.33203125" style="1" customWidth="1"/>
    <col min="1032" max="1040" width="0" style="1" hidden="1" customWidth="1"/>
    <col min="1041" max="1275" width="9.109375" style="1" customWidth="1"/>
    <col min="1276" max="1276" width="2.6640625" style="1" customWidth="1"/>
    <col min="1277" max="1278" width="9.109375" style="1" customWidth="1"/>
    <col min="1279" max="1279" width="17.33203125" style="1" customWidth="1"/>
    <col min="1280" max="1280" width="102.33203125" style="1"/>
    <col min="1281" max="1281" width="2.5546875" style="1" customWidth="1"/>
    <col min="1282" max="1282" width="10.88671875" style="1" customWidth="1"/>
    <col min="1283" max="1283" width="14.88671875" style="1" customWidth="1"/>
    <col min="1284" max="1284" width="100.33203125" style="1" customWidth="1"/>
    <col min="1285" max="1285" width="22.109375" style="1" customWidth="1"/>
    <col min="1286" max="1286" width="9.109375" style="1" customWidth="1"/>
    <col min="1287" max="1287" width="12.33203125" style="1" customWidth="1"/>
    <col min="1288" max="1296" width="0" style="1" hidden="1" customWidth="1"/>
    <col min="1297" max="1531" width="9.109375" style="1" customWidth="1"/>
    <col min="1532" max="1532" width="2.6640625" style="1" customWidth="1"/>
    <col min="1533" max="1534" width="9.109375" style="1" customWidth="1"/>
    <col min="1535" max="1535" width="17.33203125" style="1" customWidth="1"/>
    <col min="1536" max="1536" width="102.33203125" style="1"/>
    <col min="1537" max="1537" width="2.5546875" style="1" customWidth="1"/>
    <col min="1538" max="1538" width="10.88671875" style="1" customWidth="1"/>
    <col min="1539" max="1539" width="14.88671875" style="1" customWidth="1"/>
    <col min="1540" max="1540" width="100.33203125" style="1" customWidth="1"/>
    <col min="1541" max="1541" width="22.109375" style="1" customWidth="1"/>
    <col min="1542" max="1542" width="9.109375" style="1" customWidth="1"/>
    <col min="1543" max="1543" width="12.33203125" style="1" customWidth="1"/>
    <col min="1544" max="1552" width="0" style="1" hidden="1" customWidth="1"/>
    <col min="1553" max="1787" width="9.109375" style="1" customWidth="1"/>
    <col min="1788" max="1788" width="2.6640625" style="1" customWidth="1"/>
    <col min="1789" max="1790" width="9.109375" style="1" customWidth="1"/>
    <col min="1791" max="1791" width="17.33203125" style="1" customWidth="1"/>
    <col min="1792" max="1792" width="102.33203125" style="1"/>
    <col min="1793" max="1793" width="2.5546875" style="1" customWidth="1"/>
    <col min="1794" max="1794" width="10.88671875" style="1" customWidth="1"/>
    <col min="1795" max="1795" width="14.88671875" style="1" customWidth="1"/>
    <col min="1796" max="1796" width="100.33203125" style="1" customWidth="1"/>
    <col min="1797" max="1797" width="22.109375" style="1" customWidth="1"/>
    <col min="1798" max="1798" width="9.109375" style="1" customWidth="1"/>
    <col min="1799" max="1799" width="12.33203125" style="1" customWidth="1"/>
    <col min="1800" max="1808" width="0" style="1" hidden="1" customWidth="1"/>
    <col min="1809" max="2043" width="9.109375" style="1" customWidth="1"/>
    <col min="2044" max="2044" width="2.6640625" style="1" customWidth="1"/>
    <col min="2045" max="2046" width="9.109375" style="1" customWidth="1"/>
    <col min="2047" max="2047" width="17.33203125" style="1" customWidth="1"/>
    <col min="2048" max="2048" width="102.33203125" style="1"/>
    <col min="2049" max="2049" width="2.5546875" style="1" customWidth="1"/>
    <col min="2050" max="2050" width="10.88671875" style="1" customWidth="1"/>
    <col min="2051" max="2051" width="14.88671875" style="1" customWidth="1"/>
    <col min="2052" max="2052" width="100.33203125" style="1" customWidth="1"/>
    <col min="2053" max="2053" width="22.109375" style="1" customWidth="1"/>
    <col min="2054" max="2054" width="9.109375" style="1" customWidth="1"/>
    <col min="2055" max="2055" width="12.33203125" style="1" customWidth="1"/>
    <col min="2056" max="2064" width="0" style="1" hidden="1" customWidth="1"/>
    <col min="2065" max="2299" width="9.109375" style="1" customWidth="1"/>
    <col min="2300" max="2300" width="2.6640625" style="1" customWidth="1"/>
    <col min="2301" max="2302" width="9.109375" style="1" customWidth="1"/>
    <col min="2303" max="2303" width="17.33203125" style="1" customWidth="1"/>
    <col min="2304" max="2304" width="102.33203125" style="1"/>
    <col min="2305" max="2305" width="2.5546875" style="1" customWidth="1"/>
    <col min="2306" max="2306" width="10.88671875" style="1" customWidth="1"/>
    <col min="2307" max="2307" width="14.88671875" style="1" customWidth="1"/>
    <col min="2308" max="2308" width="100.33203125" style="1" customWidth="1"/>
    <col min="2309" max="2309" width="22.109375" style="1" customWidth="1"/>
    <col min="2310" max="2310" width="9.109375" style="1" customWidth="1"/>
    <col min="2311" max="2311" width="12.33203125" style="1" customWidth="1"/>
    <col min="2312" max="2320" width="0" style="1" hidden="1" customWidth="1"/>
    <col min="2321" max="2555" width="9.109375" style="1" customWidth="1"/>
    <col min="2556" max="2556" width="2.6640625" style="1" customWidth="1"/>
    <col min="2557" max="2558" width="9.109375" style="1" customWidth="1"/>
    <col min="2559" max="2559" width="17.33203125" style="1" customWidth="1"/>
    <col min="2560" max="2560" width="102.33203125" style="1"/>
    <col min="2561" max="2561" width="2.5546875" style="1" customWidth="1"/>
    <col min="2562" max="2562" width="10.88671875" style="1" customWidth="1"/>
    <col min="2563" max="2563" width="14.88671875" style="1" customWidth="1"/>
    <col min="2564" max="2564" width="100.33203125" style="1" customWidth="1"/>
    <col min="2565" max="2565" width="22.109375" style="1" customWidth="1"/>
    <col min="2566" max="2566" width="9.109375" style="1" customWidth="1"/>
    <col min="2567" max="2567" width="12.33203125" style="1" customWidth="1"/>
    <col min="2568" max="2576" width="0" style="1" hidden="1" customWidth="1"/>
    <col min="2577" max="2811" width="9.109375" style="1" customWidth="1"/>
    <col min="2812" max="2812" width="2.6640625" style="1" customWidth="1"/>
    <col min="2813" max="2814" width="9.109375" style="1" customWidth="1"/>
    <col min="2815" max="2815" width="17.33203125" style="1" customWidth="1"/>
    <col min="2816" max="2816" width="102.33203125" style="1"/>
    <col min="2817" max="2817" width="2.5546875" style="1" customWidth="1"/>
    <col min="2818" max="2818" width="10.88671875" style="1" customWidth="1"/>
    <col min="2819" max="2819" width="14.88671875" style="1" customWidth="1"/>
    <col min="2820" max="2820" width="100.33203125" style="1" customWidth="1"/>
    <col min="2821" max="2821" width="22.109375" style="1" customWidth="1"/>
    <col min="2822" max="2822" width="9.109375" style="1" customWidth="1"/>
    <col min="2823" max="2823" width="12.33203125" style="1" customWidth="1"/>
    <col min="2824" max="2832" width="0" style="1" hidden="1" customWidth="1"/>
    <col min="2833" max="3067" width="9.109375" style="1" customWidth="1"/>
    <col min="3068" max="3068" width="2.6640625" style="1" customWidth="1"/>
    <col min="3069" max="3070" width="9.109375" style="1" customWidth="1"/>
    <col min="3071" max="3071" width="17.33203125" style="1" customWidth="1"/>
    <col min="3072" max="3072" width="102.33203125" style="1"/>
    <col min="3073" max="3073" width="2.5546875" style="1" customWidth="1"/>
    <col min="3074" max="3074" width="10.88671875" style="1" customWidth="1"/>
    <col min="3075" max="3075" width="14.88671875" style="1" customWidth="1"/>
    <col min="3076" max="3076" width="100.33203125" style="1" customWidth="1"/>
    <col min="3077" max="3077" width="22.109375" style="1" customWidth="1"/>
    <col min="3078" max="3078" width="9.109375" style="1" customWidth="1"/>
    <col min="3079" max="3079" width="12.33203125" style="1" customWidth="1"/>
    <col min="3080" max="3088" width="0" style="1" hidden="1" customWidth="1"/>
    <col min="3089" max="3323" width="9.109375" style="1" customWidth="1"/>
    <col min="3324" max="3324" width="2.6640625" style="1" customWidth="1"/>
    <col min="3325" max="3326" width="9.109375" style="1" customWidth="1"/>
    <col min="3327" max="3327" width="17.33203125" style="1" customWidth="1"/>
    <col min="3328" max="3328" width="102.33203125" style="1"/>
    <col min="3329" max="3329" width="2.5546875" style="1" customWidth="1"/>
    <col min="3330" max="3330" width="10.88671875" style="1" customWidth="1"/>
    <col min="3331" max="3331" width="14.88671875" style="1" customWidth="1"/>
    <col min="3332" max="3332" width="100.33203125" style="1" customWidth="1"/>
    <col min="3333" max="3333" width="22.109375" style="1" customWidth="1"/>
    <col min="3334" max="3334" width="9.109375" style="1" customWidth="1"/>
    <col min="3335" max="3335" width="12.33203125" style="1" customWidth="1"/>
    <col min="3336" max="3344" width="0" style="1" hidden="1" customWidth="1"/>
    <col min="3345" max="3579" width="9.109375" style="1" customWidth="1"/>
    <col min="3580" max="3580" width="2.6640625" style="1" customWidth="1"/>
    <col min="3581" max="3582" width="9.109375" style="1" customWidth="1"/>
    <col min="3583" max="3583" width="17.33203125" style="1" customWidth="1"/>
    <col min="3584" max="3584" width="102.33203125" style="1"/>
    <col min="3585" max="3585" width="2.5546875" style="1" customWidth="1"/>
    <col min="3586" max="3586" width="10.88671875" style="1" customWidth="1"/>
    <col min="3587" max="3587" width="14.88671875" style="1" customWidth="1"/>
    <col min="3588" max="3588" width="100.33203125" style="1" customWidth="1"/>
    <col min="3589" max="3589" width="22.109375" style="1" customWidth="1"/>
    <col min="3590" max="3590" width="9.109375" style="1" customWidth="1"/>
    <col min="3591" max="3591" width="12.33203125" style="1" customWidth="1"/>
    <col min="3592" max="3600" width="0" style="1" hidden="1" customWidth="1"/>
    <col min="3601" max="3835" width="9.109375" style="1" customWidth="1"/>
    <col min="3836" max="3836" width="2.6640625" style="1" customWidth="1"/>
    <col min="3837" max="3838" width="9.109375" style="1" customWidth="1"/>
    <col min="3839" max="3839" width="17.33203125" style="1" customWidth="1"/>
    <col min="3840" max="3840" width="102.33203125" style="1"/>
    <col min="3841" max="3841" width="2.5546875" style="1" customWidth="1"/>
    <col min="3842" max="3842" width="10.88671875" style="1" customWidth="1"/>
    <col min="3843" max="3843" width="14.88671875" style="1" customWidth="1"/>
    <col min="3844" max="3844" width="100.33203125" style="1" customWidth="1"/>
    <col min="3845" max="3845" width="22.109375" style="1" customWidth="1"/>
    <col min="3846" max="3846" width="9.109375" style="1" customWidth="1"/>
    <col min="3847" max="3847" width="12.33203125" style="1" customWidth="1"/>
    <col min="3848" max="3856" width="0" style="1" hidden="1" customWidth="1"/>
    <col min="3857" max="4091" width="9.109375" style="1" customWidth="1"/>
    <col min="4092" max="4092" width="2.6640625" style="1" customWidth="1"/>
    <col min="4093" max="4094" width="9.109375" style="1" customWidth="1"/>
    <col min="4095" max="4095" width="17.33203125" style="1" customWidth="1"/>
    <col min="4096" max="4096" width="102.33203125" style="1"/>
    <col min="4097" max="4097" width="2.5546875" style="1" customWidth="1"/>
    <col min="4098" max="4098" width="10.88671875" style="1" customWidth="1"/>
    <col min="4099" max="4099" width="14.88671875" style="1" customWidth="1"/>
    <col min="4100" max="4100" width="100.33203125" style="1" customWidth="1"/>
    <col min="4101" max="4101" width="22.109375" style="1" customWidth="1"/>
    <col min="4102" max="4102" width="9.109375" style="1" customWidth="1"/>
    <col min="4103" max="4103" width="12.33203125" style="1" customWidth="1"/>
    <col min="4104" max="4112" width="0" style="1" hidden="1" customWidth="1"/>
    <col min="4113" max="4347" width="9.109375" style="1" customWidth="1"/>
    <col min="4348" max="4348" width="2.6640625" style="1" customWidth="1"/>
    <col min="4349" max="4350" width="9.109375" style="1" customWidth="1"/>
    <col min="4351" max="4351" width="17.33203125" style="1" customWidth="1"/>
    <col min="4352" max="4352" width="102.33203125" style="1"/>
    <col min="4353" max="4353" width="2.5546875" style="1" customWidth="1"/>
    <col min="4354" max="4354" width="10.88671875" style="1" customWidth="1"/>
    <col min="4355" max="4355" width="14.88671875" style="1" customWidth="1"/>
    <col min="4356" max="4356" width="100.33203125" style="1" customWidth="1"/>
    <col min="4357" max="4357" width="22.109375" style="1" customWidth="1"/>
    <col min="4358" max="4358" width="9.109375" style="1" customWidth="1"/>
    <col min="4359" max="4359" width="12.33203125" style="1" customWidth="1"/>
    <col min="4360" max="4368" width="0" style="1" hidden="1" customWidth="1"/>
    <col min="4369" max="4603" width="9.109375" style="1" customWidth="1"/>
    <col min="4604" max="4604" width="2.6640625" style="1" customWidth="1"/>
    <col min="4605" max="4606" width="9.109375" style="1" customWidth="1"/>
    <col min="4607" max="4607" width="17.33203125" style="1" customWidth="1"/>
    <col min="4608" max="4608" width="102.33203125" style="1"/>
    <col min="4609" max="4609" width="2.5546875" style="1" customWidth="1"/>
    <col min="4610" max="4610" width="10.88671875" style="1" customWidth="1"/>
    <col min="4611" max="4611" width="14.88671875" style="1" customWidth="1"/>
    <col min="4612" max="4612" width="100.33203125" style="1" customWidth="1"/>
    <col min="4613" max="4613" width="22.109375" style="1" customWidth="1"/>
    <col min="4614" max="4614" width="9.109375" style="1" customWidth="1"/>
    <col min="4615" max="4615" width="12.33203125" style="1" customWidth="1"/>
    <col min="4616" max="4624" width="0" style="1" hidden="1" customWidth="1"/>
    <col min="4625" max="4859" width="9.109375" style="1" customWidth="1"/>
    <col min="4860" max="4860" width="2.6640625" style="1" customWidth="1"/>
    <col min="4861" max="4862" width="9.109375" style="1" customWidth="1"/>
    <col min="4863" max="4863" width="17.33203125" style="1" customWidth="1"/>
    <col min="4864" max="4864" width="102.33203125" style="1"/>
    <col min="4865" max="4865" width="2.5546875" style="1" customWidth="1"/>
    <col min="4866" max="4866" width="10.88671875" style="1" customWidth="1"/>
    <col min="4867" max="4867" width="14.88671875" style="1" customWidth="1"/>
    <col min="4868" max="4868" width="100.33203125" style="1" customWidth="1"/>
    <col min="4869" max="4869" width="22.109375" style="1" customWidth="1"/>
    <col min="4870" max="4870" width="9.109375" style="1" customWidth="1"/>
    <col min="4871" max="4871" width="12.33203125" style="1" customWidth="1"/>
    <col min="4872" max="4880" width="0" style="1" hidden="1" customWidth="1"/>
    <col min="4881" max="5115" width="9.109375" style="1" customWidth="1"/>
    <col min="5116" max="5116" width="2.6640625" style="1" customWidth="1"/>
    <col min="5117" max="5118" width="9.109375" style="1" customWidth="1"/>
    <col min="5119" max="5119" width="17.33203125" style="1" customWidth="1"/>
    <col min="5120" max="5120" width="102.33203125" style="1"/>
    <col min="5121" max="5121" width="2.5546875" style="1" customWidth="1"/>
    <col min="5122" max="5122" width="10.88671875" style="1" customWidth="1"/>
    <col min="5123" max="5123" width="14.88671875" style="1" customWidth="1"/>
    <col min="5124" max="5124" width="100.33203125" style="1" customWidth="1"/>
    <col min="5125" max="5125" width="22.109375" style="1" customWidth="1"/>
    <col min="5126" max="5126" width="9.109375" style="1" customWidth="1"/>
    <col min="5127" max="5127" width="12.33203125" style="1" customWidth="1"/>
    <col min="5128" max="5136" width="0" style="1" hidden="1" customWidth="1"/>
    <col min="5137" max="5371" width="9.109375" style="1" customWidth="1"/>
    <col min="5372" max="5372" width="2.6640625" style="1" customWidth="1"/>
    <col min="5373" max="5374" width="9.109375" style="1" customWidth="1"/>
    <col min="5375" max="5375" width="17.33203125" style="1" customWidth="1"/>
    <col min="5376" max="5376" width="102.33203125" style="1"/>
    <col min="5377" max="5377" width="2.5546875" style="1" customWidth="1"/>
    <col min="5378" max="5378" width="10.88671875" style="1" customWidth="1"/>
    <col min="5379" max="5379" width="14.88671875" style="1" customWidth="1"/>
    <col min="5380" max="5380" width="100.33203125" style="1" customWidth="1"/>
    <col min="5381" max="5381" width="22.109375" style="1" customWidth="1"/>
    <col min="5382" max="5382" width="9.109375" style="1" customWidth="1"/>
    <col min="5383" max="5383" width="12.33203125" style="1" customWidth="1"/>
    <col min="5384" max="5392" width="0" style="1" hidden="1" customWidth="1"/>
    <col min="5393" max="5627" width="9.109375" style="1" customWidth="1"/>
    <col min="5628" max="5628" width="2.6640625" style="1" customWidth="1"/>
    <col min="5629" max="5630" width="9.109375" style="1" customWidth="1"/>
    <col min="5631" max="5631" width="17.33203125" style="1" customWidth="1"/>
    <col min="5632" max="5632" width="102.33203125" style="1"/>
    <col min="5633" max="5633" width="2.5546875" style="1" customWidth="1"/>
    <col min="5634" max="5634" width="10.88671875" style="1" customWidth="1"/>
    <col min="5635" max="5635" width="14.88671875" style="1" customWidth="1"/>
    <col min="5636" max="5636" width="100.33203125" style="1" customWidth="1"/>
    <col min="5637" max="5637" width="22.109375" style="1" customWidth="1"/>
    <col min="5638" max="5638" width="9.109375" style="1" customWidth="1"/>
    <col min="5639" max="5639" width="12.33203125" style="1" customWidth="1"/>
    <col min="5640" max="5648" width="0" style="1" hidden="1" customWidth="1"/>
    <col min="5649" max="5883" width="9.109375" style="1" customWidth="1"/>
    <col min="5884" max="5884" width="2.6640625" style="1" customWidth="1"/>
    <col min="5885" max="5886" width="9.109375" style="1" customWidth="1"/>
    <col min="5887" max="5887" width="17.33203125" style="1" customWidth="1"/>
    <col min="5888" max="5888" width="102.33203125" style="1"/>
    <col min="5889" max="5889" width="2.5546875" style="1" customWidth="1"/>
    <col min="5890" max="5890" width="10.88671875" style="1" customWidth="1"/>
    <col min="5891" max="5891" width="14.88671875" style="1" customWidth="1"/>
    <col min="5892" max="5892" width="100.33203125" style="1" customWidth="1"/>
    <col min="5893" max="5893" width="22.109375" style="1" customWidth="1"/>
    <col min="5894" max="5894" width="9.109375" style="1" customWidth="1"/>
    <col min="5895" max="5895" width="12.33203125" style="1" customWidth="1"/>
    <col min="5896" max="5904" width="0" style="1" hidden="1" customWidth="1"/>
    <col min="5905" max="6139" width="9.109375" style="1" customWidth="1"/>
    <col min="6140" max="6140" width="2.6640625" style="1" customWidth="1"/>
    <col min="6141" max="6142" width="9.109375" style="1" customWidth="1"/>
    <col min="6143" max="6143" width="17.33203125" style="1" customWidth="1"/>
    <col min="6144" max="6144" width="102.33203125" style="1"/>
    <col min="6145" max="6145" width="2.5546875" style="1" customWidth="1"/>
    <col min="6146" max="6146" width="10.88671875" style="1" customWidth="1"/>
    <col min="6147" max="6147" width="14.88671875" style="1" customWidth="1"/>
    <col min="6148" max="6148" width="100.33203125" style="1" customWidth="1"/>
    <col min="6149" max="6149" width="22.109375" style="1" customWidth="1"/>
    <col min="6150" max="6150" width="9.109375" style="1" customWidth="1"/>
    <col min="6151" max="6151" width="12.33203125" style="1" customWidth="1"/>
    <col min="6152" max="6160" width="0" style="1" hidden="1" customWidth="1"/>
    <col min="6161" max="6395" width="9.109375" style="1" customWidth="1"/>
    <col min="6396" max="6396" width="2.6640625" style="1" customWidth="1"/>
    <col min="6397" max="6398" width="9.109375" style="1" customWidth="1"/>
    <col min="6399" max="6399" width="17.33203125" style="1" customWidth="1"/>
    <col min="6400" max="6400" width="102.33203125" style="1"/>
    <col min="6401" max="6401" width="2.5546875" style="1" customWidth="1"/>
    <col min="6402" max="6402" width="10.88671875" style="1" customWidth="1"/>
    <col min="6403" max="6403" width="14.88671875" style="1" customWidth="1"/>
    <col min="6404" max="6404" width="100.33203125" style="1" customWidth="1"/>
    <col min="6405" max="6405" width="22.109375" style="1" customWidth="1"/>
    <col min="6406" max="6406" width="9.109375" style="1" customWidth="1"/>
    <col min="6407" max="6407" width="12.33203125" style="1" customWidth="1"/>
    <col min="6408" max="6416" width="0" style="1" hidden="1" customWidth="1"/>
    <col min="6417" max="6651" width="9.109375" style="1" customWidth="1"/>
    <col min="6652" max="6652" width="2.6640625" style="1" customWidth="1"/>
    <col min="6653" max="6654" width="9.109375" style="1" customWidth="1"/>
    <col min="6655" max="6655" width="17.33203125" style="1" customWidth="1"/>
    <col min="6656" max="6656" width="102.33203125" style="1"/>
    <col min="6657" max="6657" width="2.5546875" style="1" customWidth="1"/>
    <col min="6658" max="6658" width="10.88671875" style="1" customWidth="1"/>
    <col min="6659" max="6659" width="14.88671875" style="1" customWidth="1"/>
    <col min="6660" max="6660" width="100.33203125" style="1" customWidth="1"/>
    <col min="6661" max="6661" width="22.109375" style="1" customWidth="1"/>
    <col min="6662" max="6662" width="9.109375" style="1" customWidth="1"/>
    <col min="6663" max="6663" width="12.33203125" style="1" customWidth="1"/>
    <col min="6664" max="6672" width="0" style="1" hidden="1" customWidth="1"/>
    <col min="6673" max="6907" width="9.109375" style="1" customWidth="1"/>
    <col min="6908" max="6908" width="2.6640625" style="1" customWidth="1"/>
    <col min="6909" max="6910" width="9.109375" style="1" customWidth="1"/>
    <col min="6911" max="6911" width="17.33203125" style="1" customWidth="1"/>
    <col min="6912" max="6912" width="102.33203125" style="1"/>
    <col min="6913" max="6913" width="2.5546875" style="1" customWidth="1"/>
    <col min="6914" max="6914" width="10.88671875" style="1" customWidth="1"/>
    <col min="6915" max="6915" width="14.88671875" style="1" customWidth="1"/>
    <col min="6916" max="6916" width="100.33203125" style="1" customWidth="1"/>
    <col min="6917" max="6917" width="22.109375" style="1" customWidth="1"/>
    <col min="6918" max="6918" width="9.109375" style="1" customWidth="1"/>
    <col min="6919" max="6919" width="12.33203125" style="1" customWidth="1"/>
    <col min="6920" max="6928" width="0" style="1" hidden="1" customWidth="1"/>
    <col min="6929" max="7163" width="9.109375" style="1" customWidth="1"/>
    <col min="7164" max="7164" width="2.6640625" style="1" customWidth="1"/>
    <col min="7165" max="7166" width="9.109375" style="1" customWidth="1"/>
    <col min="7167" max="7167" width="17.33203125" style="1" customWidth="1"/>
    <col min="7168" max="7168" width="102.33203125" style="1"/>
    <col min="7169" max="7169" width="2.5546875" style="1" customWidth="1"/>
    <col min="7170" max="7170" width="10.88671875" style="1" customWidth="1"/>
    <col min="7171" max="7171" width="14.88671875" style="1" customWidth="1"/>
    <col min="7172" max="7172" width="100.33203125" style="1" customWidth="1"/>
    <col min="7173" max="7173" width="22.109375" style="1" customWidth="1"/>
    <col min="7174" max="7174" width="9.109375" style="1" customWidth="1"/>
    <col min="7175" max="7175" width="12.33203125" style="1" customWidth="1"/>
    <col min="7176" max="7184" width="0" style="1" hidden="1" customWidth="1"/>
    <col min="7185" max="7419" width="9.109375" style="1" customWidth="1"/>
    <col min="7420" max="7420" width="2.6640625" style="1" customWidth="1"/>
    <col min="7421" max="7422" width="9.109375" style="1" customWidth="1"/>
    <col min="7423" max="7423" width="17.33203125" style="1" customWidth="1"/>
    <col min="7424" max="7424" width="102.33203125" style="1"/>
    <col min="7425" max="7425" width="2.5546875" style="1" customWidth="1"/>
    <col min="7426" max="7426" width="10.88671875" style="1" customWidth="1"/>
    <col min="7427" max="7427" width="14.88671875" style="1" customWidth="1"/>
    <col min="7428" max="7428" width="100.33203125" style="1" customWidth="1"/>
    <col min="7429" max="7429" width="22.109375" style="1" customWidth="1"/>
    <col min="7430" max="7430" width="9.109375" style="1" customWidth="1"/>
    <col min="7431" max="7431" width="12.33203125" style="1" customWidth="1"/>
    <col min="7432" max="7440" width="0" style="1" hidden="1" customWidth="1"/>
    <col min="7441" max="7675" width="9.109375" style="1" customWidth="1"/>
    <col min="7676" max="7676" width="2.6640625" style="1" customWidth="1"/>
    <col min="7677" max="7678" width="9.109375" style="1" customWidth="1"/>
    <col min="7679" max="7679" width="17.33203125" style="1" customWidth="1"/>
    <col min="7680" max="7680" width="102.33203125" style="1"/>
    <col min="7681" max="7681" width="2.5546875" style="1" customWidth="1"/>
    <col min="7682" max="7682" width="10.88671875" style="1" customWidth="1"/>
    <col min="7683" max="7683" width="14.88671875" style="1" customWidth="1"/>
    <col min="7684" max="7684" width="100.33203125" style="1" customWidth="1"/>
    <col min="7685" max="7685" width="22.109375" style="1" customWidth="1"/>
    <col min="7686" max="7686" width="9.109375" style="1" customWidth="1"/>
    <col min="7687" max="7687" width="12.33203125" style="1" customWidth="1"/>
    <col min="7688" max="7696" width="0" style="1" hidden="1" customWidth="1"/>
    <col min="7697" max="7931" width="9.109375" style="1" customWidth="1"/>
    <col min="7932" max="7932" width="2.6640625" style="1" customWidth="1"/>
    <col min="7933" max="7934" width="9.109375" style="1" customWidth="1"/>
    <col min="7935" max="7935" width="17.33203125" style="1" customWidth="1"/>
    <col min="7936" max="7936" width="102.33203125" style="1"/>
    <col min="7937" max="7937" width="2.5546875" style="1" customWidth="1"/>
    <col min="7938" max="7938" width="10.88671875" style="1" customWidth="1"/>
    <col min="7939" max="7939" width="14.88671875" style="1" customWidth="1"/>
    <col min="7940" max="7940" width="100.33203125" style="1" customWidth="1"/>
    <col min="7941" max="7941" width="22.109375" style="1" customWidth="1"/>
    <col min="7942" max="7942" width="9.109375" style="1" customWidth="1"/>
    <col min="7943" max="7943" width="12.33203125" style="1" customWidth="1"/>
    <col min="7944" max="7952" width="0" style="1" hidden="1" customWidth="1"/>
    <col min="7953" max="8187" width="9.109375" style="1" customWidth="1"/>
    <col min="8188" max="8188" width="2.6640625" style="1" customWidth="1"/>
    <col min="8189" max="8190" width="9.109375" style="1" customWidth="1"/>
    <col min="8191" max="8191" width="17.33203125" style="1" customWidth="1"/>
    <col min="8192" max="8192" width="102.33203125" style="1"/>
    <col min="8193" max="8193" width="2.5546875" style="1" customWidth="1"/>
    <col min="8194" max="8194" width="10.88671875" style="1" customWidth="1"/>
    <col min="8195" max="8195" width="14.88671875" style="1" customWidth="1"/>
    <col min="8196" max="8196" width="100.33203125" style="1" customWidth="1"/>
    <col min="8197" max="8197" width="22.109375" style="1" customWidth="1"/>
    <col min="8198" max="8198" width="9.109375" style="1" customWidth="1"/>
    <col min="8199" max="8199" width="12.33203125" style="1" customWidth="1"/>
    <col min="8200" max="8208" width="0" style="1" hidden="1" customWidth="1"/>
    <col min="8209" max="8443" width="9.109375" style="1" customWidth="1"/>
    <col min="8444" max="8444" width="2.6640625" style="1" customWidth="1"/>
    <col min="8445" max="8446" width="9.109375" style="1" customWidth="1"/>
    <col min="8447" max="8447" width="17.33203125" style="1" customWidth="1"/>
    <col min="8448" max="8448" width="102.33203125" style="1"/>
    <col min="8449" max="8449" width="2.5546875" style="1" customWidth="1"/>
    <col min="8450" max="8450" width="10.88671875" style="1" customWidth="1"/>
    <col min="8451" max="8451" width="14.88671875" style="1" customWidth="1"/>
    <col min="8452" max="8452" width="100.33203125" style="1" customWidth="1"/>
    <col min="8453" max="8453" width="22.109375" style="1" customWidth="1"/>
    <col min="8454" max="8454" width="9.109375" style="1" customWidth="1"/>
    <col min="8455" max="8455" width="12.33203125" style="1" customWidth="1"/>
    <col min="8456" max="8464" width="0" style="1" hidden="1" customWidth="1"/>
    <col min="8465" max="8699" width="9.109375" style="1" customWidth="1"/>
    <col min="8700" max="8700" width="2.6640625" style="1" customWidth="1"/>
    <col min="8701" max="8702" width="9.109375" style="1" customWidth="1"/>
    <col min="8703" max="8703" width="17.33203125" style="1" customWidth="1"/>
    <col min="8704" max="8704" width="102.33203125" style="1"/>
    <col min="8705" max="8705" width="2.5546875" style="1" customWidth="1"/>
    <col min="8706" max="8706" width="10.88671875" style="1" customWidth="1"/>
    <col min="8707" max="8707" width="14.88671875" style="1" customWidth="1"/>
    <col min="8708" max="8708" width="100.33203125" style="1" customWidth="1"/>
    <col min="8709" max="8709" width="22.109375" style="1" customWidth="1"/>
    <col min="8710" max="8710" width="9.109375" style="1" customWidth="1"/>
    <col min="8711" max="8711" width="12.33203125" style="1" customWidth="1"/>
    <col min="8712" max="8720" width="0" style="1" hidden="1" customWidth="1"/>
    <col min="8721" max="8955" width="9.109375" style="1" customWidth="1"/>
    <col min="8956" max="8956" width="2.6640625" style="1" customWidth="1"/>
    <col min="8957" max="8958" width="9.109375" style="1" customWidth="1"/>
    <col min="8959" max="8959" width="17.33203125" style="1" customWidth="1"/>
    <col min="8960" max="8960" width="102.33203125" style="1"/>
    <col min="8961" max="8961" width="2.5546875" style="1" customWidth="1"/>
    <col min="8962" max="8962" width="10.88671875" style="1" customWidth="1"/>
    <col min="8963" max="8963" width="14.88671875" style="1" customWidth="1"/>
    <col min="8964" max="8964" width="100.33203125" style="1" customWidth="1"/>
    <col min="8965" max="8965" width="22.109375" style="1" customWidth="1"/>
    <col min="8966" max="8966" width="9.109375" style="1" customWidth="1"/>
    <col min="8967" max="8967" width="12.33203125" style="1" customWidth="1"/>
    <col min="8968" max="8976" width="0" style="1" hidden="1" customWidth="1"/>
    <col min="8977" max="9211" width="9.109375" style="1" customWidth="1"/>
    <col min="9212" max="9212" width="2.6640625" style="1" customWidth="1"/>
    <col min="9213" max="9214" width="9.109375" style="1" customWidth="1"/>
    <col min="9215" max="9215" width="17.33203125" style="1" customWidth="1"/>
    <col min="9216" max="9216" width="102.33203125" style="1"/>
    <col min="9217" max="9217" width="2.5546875" style="1" customWidth="1"/>
    <col min="9218" max="9218" width="10.88671875" style="1" customWidth="1"/>
    <col min="9219" max="9219" width="14.88671875" style="1" customWidth="1"/>
    <col min="9220" max="9220" width="100.33203125" style="1" customWidth="1"/>
    <col min="9221" max="9221" width="22.109375" style="1" customWidth="1"/>
    <col min="9222" max="9222" width="9.109375" style="1" customWidth="1"/>
    <col min="9223" max="9223" width="12.33203125" style="1" customWidth="1"/>
    <col min="9224" max="9232" width="0" style="1" hidden="1" customWidth="1"/>
    <col min="9233" max="9467" width="9.109375" style="1" customWidth="1"/>
    <col min="9468" max="9468" width="2.6640625" style="1" customWidth="1"/>
    <col min="9469" max="9470" width="9.109375" style="1" customWidth="1"/>
    <col min="9471" max="9471" width="17.33203125" style="1" customWidth="1"/>
    <col min="9472" max="9472" width="102.33203125" style="1"/>
    <col min="9473" max="9473" width="2.5546875" style="1" customWidth="1"/>
    <col min="9474" max="9474" width="10.88671875" style="1" customWidth="1"/>
    <col min="9475" max="9475" width="14.88671875" style="1" customWidth="1"/>
    <col min="9476" max="9476" width="100.33203125" style="1" customWidth="1"/>
    <col min="9477" max="9477" width="22.109375" style="1" customWidth="1"/>
    <col min="9478" max="9478" width="9.109375" style="1" customWidth="1"/>
    <col min="9479" max="9479" width="12.33203125" style="1" customWidth="1"/>
    <col min="9480" max="9488" width="0" style="1" hidden="1" customWidth="1"/>
    <col min="9489" max="9723" width="9.109375" style="1" customWidth="1"/>
    <col min="9724" max="9724" width="2.6640625" style="1" customWidth="1"/>
    <col min="9725" max="9726" width="9.109375" style="1" customWidth="1"/>
    <col min="9727" max="9727" width="17.33203125" style="1" customWidth="1"/>
    <col min="9728" max="9728" width="102.33203125" style="1"/>
    <col min="9729" max="9729" width="2.5546875" style="1" customWidth="1"/>
    <col min="9730" max="9730" width="10.88671875" style="1" customWidth="1"/>
    <col min="9731" max="9731" width="14.88671875" style="1" customWidth="1"/>
    <col min="9732" max="9732" width="100.33203125" style="1" customWidth="1"/>
    <col min="9733" max="9733" width="22.109375" style="1" customWidth="1"/>
    <col min="9734" max="9734" width="9.109375" style="1" customWidth="1"/>
    <col min="9735" max="9735" width="12.33203125" style="1" customWidth="1"/>
    <col min="9736" max="9744" width="0" style="1" hidden="1" customWidth="1"/>
    <col min="9745" max="9979" width="9.109375" style="1" customWidth="1"/>
    <col min="9980" max="9980" width="2.6640625" style="1" customWidth="1"/>
    <col min="9981" max="9982" width="9.109375" style="1" customWidth="1"/>
    <col min="9983" max="9983" width="17.33203125" style="1" customWidth="1"/>
    <col min="9984" max="9984" width="102.33203125" style="1"/>
    <col min="9985" max="9985" width="2.5546875" style="1" customWidth="1"/>
    <col min="9986" max="9986" width="10.88671875" style="1" customWidth="1"/>
    <col min="9987" max="9987" width="14.88671875" style="1" customWidth="1"/>
    <col min="9988" max="9988" width="100.33203125" style="1" customWidth="1"/>
    <col min="9989" max="9989" width="22.109375" style="1" customWidth="1"/>
    <col min="9990" max="9990" width="9.109375" style="1" customWidth="1"/>
    <col min="9991" max="9991" width="12.33203125" style="1" customWidth="1"/>
    <col min="9992" max="10000" width="0" style="1" hidden="1" customWidth="1"/>
    <col min="10001" max="10235" width="9.109375" style="1" customWidth="1"/>
    <col min="10236" max="10236" width="2.6640625" style="1" customWidth="1"/>
    <col min="10237" max="10238" width="9.109375" style="1" customWidth="1"/>
    <col min="10239" max="10239" width="17.33203125" style="1" customWidth="1"/>
    <col min="10240" max="10240" width="102.33203125" style="1"/>
    <col min="10241" max="10241" width="2.5546875" style="1" customWidth="1"/>
    <col min="10242" max="10242" width="10.88671875" style="1" customWidth="1"/>
    <col min="10243" max="10243" width="14.88671875" style="1" customWidth="1"/>
    <col min="10244" max="10244" width="100.33203125" style="1" customWidth="1"/>
    <col min="10245" max="10245" width="22.109375" style="1" customWidth="1"/>
    <col min="10246" max="10246" width="9.109375" style="1" customWidth="1"/>
    <col min="10247" max="10247" width="12.33203125" style="1" customWidth="1"/>
    <col min="10248" max="10256" width="0" style="1" hidden="1" customWidth="1"/>
    <col min="10257" max="10491" width="9.109375" style="1" customWidth="1"/>
    <col min="10492" max="10492" width="2.6640625" style="1" customWidth="1"/>
    <col min="10493" max="10494" width="9.109375" style="1" customWidth="1"/>
    <col min="10495" max="10495" width="17.33203125" style="1" customWidth="1"/>
    <col min="10496" max="10496" width="102.33203125" style="1"/>
    <col min="10497" max="10497" width="2.5546875" style="1" customWidth="1"/>
    <col min="10498" max="10498" width="10.88671875" style="1" customWidth="1"/>
    <col min="10499" max="10499" width="14.88671875" style="1" customWidth="1"/>
    <col min="10500" max="10500" width="100.33203125" style="1" customWidth="1"/>
    <col min="10501" max="10501" width="22.109375" style="1" customWidth="1"/>
    <col min="10502" max="10502" width="9.109375" style="1" customWidth="1"/>
    <col min="10503" max="10503" width="12.33203125" style="1" customWidth="1"/>
    <col min="10504" max="10512" width="0" style="1" hidden="1" customWidth="1"/>
    <col min="10513" max="10747" width="9.109375" style="1" customWidth="1"/>
    <col min="10748" max="10748" width="2.6640625" style="1" customWidth="1"/>
    <col min="10749" max="10750" width="9.109375" style="1" customWidth="1"/>
    <col min="10751" max="10751" width="17.33203125" style="1" customWidth="1"/>
    <col min="10752" max="10752" width="102.33203125" style="1"/>
    <col min="10753" max="10753" width="2.5546875" style="1" customWidth="1"/>
    <col min="10754" max="10754" width="10.88671875" style="1" customWidth="1"/>
    <col min="10755" max="10755" width="14.88671875" style="1" customWidth="1"/>
    <col min="10756" max="10756" width="100.33203125" style="1" customWidth="1"/>
    <col min="10757" max="10757" width="22.109375" style="1" customWidth="1"/>
    <col min="10758" max="10758" width="9.109375" style="1" customWidth="1"/>
    <col min="10759" max="10759" width="12.33203125" style="1" customWidth="1"/>
    <col min="10760" max="10768" width="0" style="1" hidden="1" customWidth="1"/>
    <col min="10769" max="11003" width="9.109375" style="1" customWidth="1"/>
    <col min="11004" max="11004" width="2.6640625" style="1" customWidth="1"/>
    <col min="11005" max="11006" width="9.109375" style="1" customWidth="1"/>
    <col min="11007" max="11007" width="17.33203125" style="1" customWidth="1"/>
    <col min="11008" max="11008" width="102.33203125" style="1"/>
    <col min="11009" max="11009" width="2.5546875" style="1" customWidth="1"/>
    <col min="11010" max="11010" width="10.88671875" style="1" customWidth="1"/>
    <col min="11011" max="11011" width="14.88671875" style="1" customWidth="1"/>
    <col min="11012" max="11012" width="100.33203125" style="1" customWidth="1"/>
    <col min="11013" max="11013" width="22.109375" style="1" customWidth="1"/>
    <col min="11014" max="11014" width="9.109375" style="1" customWidth="1"/>
    <col min="11015" max="11015" width="12.33203125" style="1" customWidth="1"/>
    <col min="11016" max="11024" width="0" style="1" hidden="1" customWidth="1"/>
    <col min="11025" max="11259" width="9.109375" style="1" customWidth="1"/>
    <col min="11260" max="11260" width="2.6640625" style="1" customWidth="1"/>
    <col min="11261" max="11262" width="9.109375" style="1" customWidth="1"/>
    <col min="11263" max="11263" width="17.33203125" style="1" customWidth="1"/>
    <col min="11264" max="11264" width="102.33203125" style="1"/>
    <col min="11265" max="11265" width="2.5546875" style="1" customWidth="1"/>
    <col min="11266" max="11266" width="10.88671875" style="1" customWidth="1"/>
    <col min="11267" max="11267" width="14.88671875" style="1" customWidth="1"/>
    <col min="11268" max="11268" width="100.33203125" style="1" customWidth="1"/>
    <col min="11269" max="11269" width="22.109375" style="1" customWidth="1"/>
    <col min="11270" max="11270" width="9.109375" style="1" customWidth="1"/>
    <col min="11271" max="11271" width="12.33203125" style="1" customWidth="1"/>
    <col min="11272" max="11280" width="0" style="1" hidden="1" customWidth="1"/>
    <col min="11281" max="11515" width="9.109375" style="1" customWidth="1"/>
    <col min="11516" max="11516" width="2.6640625" style="1" customWidth="1"/>
    <col min="11517" max="11518" width="9.109375" style="1" customWidth="1"/>
    <col min="11519" max="11519" width="17.33203125" style="1" customWidth="1"/>
    <col min="11520" max="11520" width="102.33203125" style="1"/>
    <col min="11521" max="11521" width="2.5546875" style="1" customWidth="1"/>
    <col min="11522" max="11522" width="10.88671875" style="1" customWidth="1"/>
    <col min="11523" max="11523" width="14.88671875" style="1" customWidth="1"/>
    <col min="11524" max="11524" width="100.33203125" style="1" customWidth="1"/>
    <col min="11525" max="11525" width="22.109375" style="1" customWidth="1"/>
    <col min="11526" max="11526" width="9.109375" style="1" customWidth="1"/>
    <col min="11527" max="11527" width="12.33203125" style="1" customWidth="1"/>
    <col min="11528" max="11536" width="0" style="1" hidden="1" customWidth="1"/>
    <col min="11537" max="11771" width="9.109375" style="1" customWidth="1"/>
    <col min="11772" max="11772" width="2.6640625" style="1" customWidth="1"/>
    <col min="11773" max="11774" width="9.109375" style="1" customWidth="1"/>
    <col min="11775" max="11775" width="17.33203125" style="1" customWidth="1"/>
    <col min="11776" max="11776" width="102.33203125" style="1"/>
    <col min="11777" max="11777" width="2.5546875" style="1" customWidth="1"/>
    <col min="11778" max="11778" width="10.88671875" style="1" customWidth="1"/>
    <col min="11779" max="11779" width="14.88671875" style="1" customWidth="1"/>
    <col min="11780" max="11780" width="100.33203125" style="1" customWidth="1"/>
    <col min="11781" max="11781" width="22.109375" style="1" customWidth="1"/>
    <col min="11782" max="11782" width="9.109375" style="1" customWidth="1"/>
    <col min="11783" max="11783" width="12.33203125" style="1" customWidth="1"/>
    <col min="11784" max="11792" width="0" style="1" hidden="1" customWidth="1"/>
    <col min="11793" max="12027" width="9.109375" style="1" customWidth="1"/>
    <col min="12028" max="12028" width="2.6640625" style="1" customWidth="1"/>
    <col min="12029" max="12030" width="9.109375" style="1" customWidth="1"/>
    <col min="12031" max="12031" width="17.33203125" style="1" customWidth="1"/>
    <col min="12032" max="12032" width="102.33203125" style="1"/>
    <col min="12033" max="12033" width="2.5546875" style="1" customWidth="1"/>
    <col min="12034" max="12034" width="10.88671875" style="1" customWidth="1"/>
    <col min="12035" max="12035" width="14.88671875" style="1" customWidth="1"/>
    <col min="12036" max="12036" width="100.33203125" style="1" customWidth="1"/>
    <col min="12037" max="12037" width="22.109375" style="1" customWidth="1"/>
    <col min="12038" max="12038" width="9.109375" style="1" customWidth="1"/>
    <col min="12039" max="12039" width="12.33203125" style="1" customWidth="1"/>
    <col min="12040" max="12048" width="0" style="1" hidden="1" customWidth="1"/>
    <col min="12049" max="12283" width="9.109375" style="1" customWidth="1"/>
    <col min="12284" max="12284" width="2.6640625" style="1" customWidth="1"/>
    <col min="12285" max="12286" width="9.109375" style="1" customWidth="1"/>
    <col min="12287" max="12287" width="17.33203125" style="1" customWidth="1"/>
    <col min="12288" max="12288" width="102.33203125" style="1"/>
    <col min="12289" max="12289" width="2.5546875" style="1" customWidth="1"/>
    <col min="12290" max="12290" width="10.88671875" style="1" customWidth="1"/>
    <col min="12291" max="12291" width="14.88671875" style="1" customWidth="1"/>
    <col min="12292" max="12292" width="100.33203125" style="1" customWidth="1"/>
    <col min="12293" max="12293" width="22.109375" style="1" customWidth="1"/>
    <col min="12294" max="12294" width="9.109375" style="1" customWidth="1"/>
    <col min="12295" max="12295" width="12.33203125" style="1" customWidth="1"/>
    <col min="12296" max="12304" width="0" style="1" hidden="1" customWidth="1"/>
    <col min="12305" max="12539" width="9.109375" style="1" customWidth="1"/>
    <col min="12540" max="12540" width="2.6640625" style="1" customWidth="1"/>
    <col min="12541" max="12542" width="9.109375" style="1" customWidth="1"/>
    <col min="12543" max="12543" width="17.33203125" style="1" customWidth="1"/>
    <col min="12544" max="12544" width="102.33203125" style="1"/>
    <col min="12545" max="12545" width="2.5546875" style="1" customWidth="1"/>
    <col min="12546" max="12546" width="10.88671875" style="1" customWidth="1"/>
    <col min="12547" max="12547" width="14.88671875" style="1" customWidth="1"/>
    <col min="12548" max="12548" width="100.33203125" style="1" customWidth="1"/>
    <col min="12549" max="12549" width="22.109375" style="1" customWidth="1"/>
    <col min="12550" max="12550" width="9.109375" style="1" customWidth="1"/>
    <col min="12551" max="12551" width="12.33203125" style="1" customWidth="1"/>
    <col min="12552" max="12560" width="0" style="1" hidden="1" customWidth="1"/>
    <col min="12561" max="12795" width="9.109375" style="1" customWidth="1"/>
    <col min="12796" max="12796" width="2.6640625" style="1" customWidth="1"/>
    <col min="12797" max="12798" width="9.109375" style="1" customWidth="1"/>
    <col min="12799" max="12799" width="17.33203125" style="1" customWidth="1"/>
    <col min="12800" max="12800" width="102.33203125" style="1"/>
    <col min="12801" max="12801" width="2.5546875" style="1" customWidth="1"/>
    <col min="12802" max="12802" width="10.88671875" style="1" customWidth="1"/>
    <col min="12803" max="12803" width="14.88671875" style="1" customWidth="1"/>
    <col min="12804" max="12804" width="100.33203125" style="1" customWidth="1"/>
    <col min="12805" max="12805" width="22.109375" style="1" customWidth="1"/>
    <col min="12806" max="12806" width="9.109375" style="1" customWidth="1"/>
    <col min="12807" max="12807" width="12.33203125" style="1" customWidth="1"/>
    <col min="12808" max="12816" width="0" style="1" hidden="1" customWidth="1"/>
    <col min="12817" max="13051" width="9.109375" style="1" customWidth="1"/>
    <col min="13052" max="13052" width="2.6640625" style="1" customWidth="1"/>
    <col min="13053" max="13054" width="9.109375" style="1" customWidth="1"/>
    <col min="13055" max="13055" width="17.33203125" style="1" customWidth="1"/>
    <col min="13056" max="13056" width="102.33203125" style="1"/>
    <col min="13057" max="13057" width="2.5546875" style="1" customWidth="1"/>
    <col min="13058" max="13058" width="10.88671875" style="1" customWidth="1"/>
    <col min="13059" max="13059" width="14.88671875" style="1" customWidth="1"/>
    <col min="13060" max="13060" width="100.33203125" style="1" customWidth="1"/>
    <col min="13061" max="13061" width="22.109375" style="1" customWidth="1"/>
    <col min="13062" max="13062" width="9.109375" style="1" customWidth="1"/>
    <col min="13063" max="13063" width="12.33203125" style="1" customWidth="1"/>
    <col min="13064" max="13072" width="0" style="1" hidden="1" customWidth="1"/>
    <col min="13073" max="13307" width="9.109375" style="1" customWidth="1"/>
    <col min="13308" max="13308" width="2.6640625" style="1" customWidth="1"/>
    <col min="13309" max="13310" width="9.109375" style="1" customWidth="1"/>
    <col min="13311" max="13311" width="17.33203125" style="1" customWidth="1"/>
    <col min="13312" max="13312" width="102.33203125" style="1"/>
    <col min="13313" max="13313" width="2.5546875" style="1" customWidth="1"/>
    <col min="13314" max="13314" width="10.88671875" style="1" customWidth="1"/>
    <col min="13315" max="13315" width="14.88671875" style="1" customWidth="1"/>
    <col min="13316" max="13316" width="100.33203125" style="1" customWidth="1"/>
    <col min="13317" max="13317" width="22.109375" style="1" customWidth="1"/>
    <col min="13318" max="13318" width="9.109375" style="1" customWidth="1"/>
    <col min="13319" max="13319" width="12.33203125" style="1" customWidth="1"/>
    <col min="13320" max="13328" width="0" style="1" hidden="1" customWidth="1"/>
    <col min="13329" max="13563" width="9.109375" style="1" customWidth="1"/>
    <col min="13564" max="13564" width="2.6640625" style="1" customWidth="1"/>
    <col min="13565" max="13566" width="9.109375" style="1" customWidth="1"/>
    <col min="13567" max="13567" width="17.33203125" style="1" customWidth="1"/>
    <col min="13568" max="13568" width="102.33203125" style="1"/>
    <col min="13569" max="13569" width="2.5546875" style="1" customWidth="1"/>
    <col min="13570" max="13570" width="10.88671875" style="1" customWidth="1"/>
    <col min="13571" max="13571" width="14.88671875" style="1" customWidth="1"/>
    <col min="13572" max="13572" width="100.33203125" style="1" customWidth="1"/>
    <col min="13573" max="13573" width="22.109375" style="1" customWidth="1"/>
    <col min="13574" max="13574" width="9.109375" style="1" customWidth="1"/>
    <col min="13575" max="13575" width="12.33203125" style="1" customWidth="1"/>
    <col min="13576" max="13584" width="0" style="1" hidden="1" customWidth="1"/>
    <col min="13585" max="13819" width="9.109375" style="1" customWidth="1"/>
    <col min="13820" max="13820" width="2.6640625" style="1" customWidth="1"/>
    <col min="13821" max="13822" width="9.109375" style="1" customWidth="1"/>
    <col min="13823" max="13823" width="17.33203125" style="1" customWidth="1"/>
    <col min="13824" max="13824" width="102.33203125" style="1"/>
    <col min="13825" max="13825" width="2.5546875" style="1" customWidth="1"/>
    <col min="13826" max="13826" width="10.88671875" style="1" customWidth="1"/>
    <col min="13827" max="13827" width="14.88671875" style="1" customWidth="1"/>
    <col min="13828" max="13828" width="100.33203125" style="1" customWidth="1"/>
    <col min="13829" max="13829" width="22.109375" style="1" customWidth="1"/>
    <col min="13830" max="13830" width="9.109375" style="1" customWidth="1"/>
    <col min="13831" max="13831" width="12.33203125" style="1" customWidth="1"/>
    <col min="13832" max="13840" width="0" style="1" hidden="1" customWidth="1"/>
    <col min="13841" max="14075" width="9.109375" style="1" customWidth="1"/>
    <col min="14076" max="14076" width="2.6640625" style="1" customWidth="1"/>
    <col min="14077" max="14078" width="9.109375" style="1" customWidth="1"/>
    <col min="14079" max="14079" width="17.33203125" style="1" customWidth="1"/>
    <col min="14080" max="14080" width="102.33203125" style="1"/>
    <col min="14081" max="14081" width="2.5546875" style="1" customWidth="1"/>
    <col min="14082" max="14082" width="10.88671875" style="1" customWidth="1"/>
    <col min="14083" max="14083" width="14.88671875" style="1" customWidth="1"/>
    <col min="14084" max="14084" width="100.33203125" style="1" customWidth="1"/>
    <col min="14085" max="14085" width="22.109375" style="1" customWidth="1"/>
    <col min="14086" max="14086" width="9.109375" style="1" customWidth="1"/>
    <col min="14087" max="14087" width="12.33203125" style="1" customWidth="1"/>
    <col min="14088" max="14096" width="0" style="1" hidden="1" customWidth="1"/>
    <col min="14097" max="14331" width="9.109375" style="1" customWidth="1"/>
    <col min="14332" max="14332" width="2.6640625" style="1" customWidth="1"/>
    <col min="14333" max="14334" width="9.109375" style="1" customWidth="1"/>
    <col min="14335" max="14335" width="17.33203125" style="1" customWidth="1"/>
    <col min="14336" max="14336" width="102.33203125" style="1"/>
    <col min="14337" max="14337" width="2.5546875" style="1" customWidth="1"/>
    <col min="14338" max="14338" width="10.88671875" style="1" customWidth="1"/>
    <col min="14339" max="14339" width="14.88671875" style="1" customWidth="1"/>
    <col min="14340" max="14340" width="100.33203125" style="1" customWidth="1"/>
    <col min="14341" max="14341" width="22.109375" style="1" customWidth="1"/>
    <col min="14342" max="14342" width="9.109375" style="1" customWidth="1"/>
    <col min="14343" max="14343" width="12.33203125" style="1" customWidth="1"/>
    <col min="14344" max="14352" width="0" style="1" hidden="1" customWidth="1"/>
    <col min="14353" max="14587" width="9.109375" style="1" customWidth="1"/>
    <col min="14588" max="14588" width="2.6640625" style="1" customWidth="1"/>
    <col min="14589" max="14590" width="9.109375" style="1" customWidth="1"/>
    <col min="14591" max="14591" width="17.33203125" style="1" customWidth="1"/>
    <col min="14592" max="14592" width="102.33203125" style="1"/>
    <col min="14593" max="14593" width="2.5546875" style="1" customWidth="1"/>
    <col min="14594" max="14594" width="10.88671875" style="1" customWidth="1"/>
    <col min="14595" max="14595" width="14.88671875" style="1" customWidth="1"/>
    <col min="14596" max="14596" width="100.33203125" style="1" customWidth="1"/>
    <col min="14597" max="14597" width="22.109375" style="1" customWidth="1"/>
    <col min="14598" max="14598" width="9.109375" style="1" customWidth="1"/>
    <col min="14599" max="14599" width="12.33203125" style="1" customWidth="1"/>
    <col min="14600" max="14608" width="0" style="1" hidden="1" customWidth="1"/>
    <col min="14609" max="14843" width="9.109375" style="1" customWidth="1"/>
    <col min="14844" max="14844" width="2.6640625" style="1" customWidth="1"/>
    <col min="14845" max="14846" width="9.109375" style="1" customWidth="1"/>
    <col min="14847" max="14847" width="17.33203125" style="1" customWidth="1"/>
    <col min="14848" max="14848" width="102.33203125" style="1"/>
    <col min="14849" max="14849" width="2.5546875" style="1" customWidth="1"/>
    <col min="14850" max="14850" width="10.88671875" style="1" customWidth="1"/>
    <col min="14851" max="14851" width="14.88671875" style="1" customWidth="1"/>
    <col min="14852" max="14852" width="100.33203125" style="1" customWidth="1"/>
    <col min="14853" max="14853" width="22.109375" style="1" customWidth="1"/>
    <col min="14854" max="14854" width="9.109375" style="1" customWidth="1"/>
    <col min="14855" max="14855" width="12.33203125" style="1" customWidth="1"/>
    <col min="14856" max="14864" width="0" style="1" hidden="1" customWidth="1"/>
    <col min="14865" max="15099" width="9.109375" style="1" customWidth="1"/>
    <col min="15100" max="15100" width="2.6640625" style="1" customWidth="1"/>
    <col min="15101" max="15102" width="9.109375" style="1" customWidth="1"/>
    <col min="15103" max="15103" width="17.33203125" style="1" customWidth="1"/>
    <col min="15104" max="15104" width="102.33203125" style="1"/>
    <col min="15105" max="15105" width="2.5546875" style="1" customWidth="1"/>
    <col min="15106" max="15106" width="10.88671875" style="1" customWidth="1"/>
    <col min="15107" max="15107" width="14.88671875" style="1" customWidth="1"/>
    <col min="15108" max="15108" width="100.33203125" style="1" customWidth="1"/>
    <col min="15109" max="15109" width="22.109375" style="1" customWidth="1"/>
    <col min="15110" max="15110" width="9.109375" style="1" customWidth="1"/>
    <col min="15111" max="15111" width="12.33203125" style="1" customWidth="1"/>
    <col min="15112" max="15120" width="0" style="1" hidden="1" customWidth="1"/>
    <col min="15121" max="15355" width="9.109375" style="1" customWidth="1"/>
    <col min="15356" max="15356" width="2.6640625" style="1" customWidth="1"/>
    <col min="15357" max="15358" width="9.109375" style="1" customWidth="1"/>
    <col min="15359" max="15359" width="17.33203125" style="1" customWidth="1"/>
    <col min="15360" max="15360" width="102.33203125" style="1"/>
    <col min="15361" max="15361" width="2.5546875" style="1" customWidth="1"/>
    <col min="15362" max="15362" width="10.88671875" style="1" customWidth="1"/>
    <col min="15363" max="15363" width="14.88671875" style="1" customWidth="1"/>
    <col min="15364" max="15364" width="100.33203125" style="1" customWidth="1"/>
    <col min="15365" max="15365" width="22.109375" style="1" customWidth="1"/>
    <col min="15366" max="15366" width="9.109375" style="1" customWidth="1"/>
    <col min="15367" max="15367" width="12.33203125" style="1" customWidth="1"/>
    <col min="15368" max="15376" width="0" style="1" hidden="1" customWidth="1"/>
    <col min="15377" max="15611" width="9.109375" style="1" customWidth="1"/>
    <col min="15612" max="15612" width="2.6640625" style="1" customWidth="1"/>
    <col min="15613" max="15614" width="9.109375" style="1" customWidth="1"/>
    <col min="15615" max="15615" width="17.33203125" style="1" customWidth="1"/>
    <col min="15616" max="15616" width="102.33203125" style="1"/>
    <col min="15617" max="15617" width="2.5546875" style="1" customWidth="1"/>
    <col min="15618" max="15618" width="10.88671875" style="1" customWidth="1"/>
    <col min="15619" max="15619" width="14.88671875" style="1" customWidth="1"/>
    <col min="15620" max="15620" width="100.33203125" style="1" customWidth="1"/>
    <col min="15621" max="15621" width="22.109375" style="1" customWidth="1"/>
    <col min="15622" max="15622" width="9.109375" style="1" customWidth="1"/>
    <col min="15623" max="15623" width="12.33203125" style="1" customWidth="1"/>
    <col min="15624" max="15632" width="0" style="1" hidden="1" customWidth="1"/>
    <col min="15633" max="15867" width="9.109375" style="1" customWidth="1"/>
    <col min="15868" max="15868" width="2.6640625" style="1" customWidth="1"/>
    <col min="15869" max="15870" width="9.109375" style="1" customWidth="1"/>
    <col min="15871" max="15871" width="17.33203125" style="1" customWidth="1"/>
    <col min="15872" max="15872" width="102.33203125" style="1"/>
    <col min="15873" max="15873" width="2.5546875" style="1" customWidth="1"/>
    <col min="15874" max="15874" width="10.88671875" style="1" customWidth="1"/>
    <col min="15875" max="15875" width="14.88671875" style="1" customWidth="1"/>
    <col min="15876" max="15876" width="100.33203125" style="1" customWidth="1"/>
    <col min="15877" max="15877" width="22.109375" style="1" customWidth="1"/>
    <col min="15878" max="15878" width="9.109375" style="1" customWidth="1"/>
    <col min="15879" max="15879" width="12.33203125" style="1" customWidth="1"/>
    <col min="15880" max="15888" width="0" style="1" hidden="1" customWidth="1"/>
    <col min="15889" max="16123" width="9.109375" style="1" customWidth="1"/>
    <col min="16124" max="16124" width="2.6640625" style="1" customWidth="1"/>
    <col min="16125" max="16126" width="9.109375" style="1" customWidth="1"/>
    <col min="16127" max="16127" width="17.33203125" style="1" customWidth="1"/>
    <col min="16128" max="16128" width="102.33203125" style="1"/>
    <col min="16129" max="16129" width="2.5546875" style="1" customWidth="1"/>
    <col min="16130" max="16130" width="10.88671875" style="1" customWidth="1"/>
    <col min="16131" max="16131" width="14.88671875" style="1" customWidth="1"/>
    <col min="16132" max="16132" width="100.33203125" style="1" customWidth="1"/>
    <col min="16133" max="16133" width="22.109375" style="1" customWidth="1"/>
    <col min="16134" max="16134" width="9.109375" style="1" customWidth="1"/>
    <col min="16135" max="16135" width="12.33203125" style="1" customWidth="1"/>
    <col min="16136" max="16144" width="0" style="1" hidden="1" customWidth="1"/>
    <col min="16145" max="16379" width="9.109375" style="1" customWidth="1"/>
    <col min="16380" max="16380" width="2.6640625" style="1" customWidth="1"/>
    <col min="16381" max="16382" width="9.109375" style="1" customWidth="1"/>
    <col min="16383" max="16383" width="17.33203125" style="1" customWidth="1"/>
    <col min="16384" max="16384" width="102.33203125" style="1"/>
  </cols>
  <sheetData>
    <row r="1" spans="2:16" ht="18.600000000000001" thickBot="1" x14ac:dyDescent="0.4">
      <c r="B1" s="208"/>
      <c r="C1" s="208"/>
      <c r="D1" s="209"/>
      <c r="E1" s="209"/>
    </row>
    <row r="2" spans="2:16" ht="18.600000000000001" thickBot="1" x14ac:dyDescent="0.4">
      <c r="B2" s="210"/>
      <c r="C2" s="211"/>
      <c r="D2" s="212"/>
      <c r="E2" s="213"/>
    </row>
    <row r="3" spans="2:16" ht="18.600000000000001" thickBot="1" x14ac:dyDescent="0.4">
      <c r="B3" s="214"/>
      <c r="C3" s="215"/>
      <c r="D3" s="63" t="s">
        <v>240</v>
      </c>
      <c r="E3" s="216"/>
    </row>
    <row r="4" spans="2:16" ht="18.600000000000001" thickBot="1" x14ac:dyDescent="0.4">
      <c r="B4" s="214"/>
      <c r="C4" s="215"/>
      <c r="D4" s="217"/>
      <c r="E4" s="216"/>
    </row>
    <row r="5" spans="2:16" ht="18.600000000000001" thickBot="1" x14ac:dyDescent="0.4">
      <c r="B5" s="214"/>
      <c r="C5" s="218" t="s">
        <v>281</v>
      </c>
      <c r="D5" s="219" t="s">
        <v>669</v>
      </c>
      <c r="E5" s="216"/>
    </row>
    <row r="6" spans="2:16" s="3" customFormat="1" ht="18.600000000000001" thickBot="1" x14ac:dyDescent="0.4">
      <c r="B6" s="220"/>
      <c r="C6" s="221"/>
      <c r="D6" s="222"/>
      <c r="E6" s="223"/>
      <c r="G6" s="2"/>
      <c r="H6" s="2"/>
      <c r="I6" s="2"/>
      <c r="J6" s="2"/>
      <c r="K6" s="2"/>
      <c r="L6" s="2"/>
      <c r="M6" s="2"/>
      <c r="N6" s="2"/>
      <c r="O6" s="2"/>
      <c r="P6" s="2"/>
    </row>
    <row r="7" spans="2:16" s="3" customFormat="1" ht="52.5" customHeight="1" thickBot="1" x14ac:dyDescent="0.4">
      <c r="B7" s="220"/>
      <c r="C7" s="337" t="s">
        <v>214</v>
      </c>
      <c r="D7" s="472" t="s">
        <v>732</v>
      </c>
      <c r="E7" s="223"/>
      <c r="G7" s="2"/>
      <c r="H7" s="2"/>
      <c r="I7" s="2"/>
      <c r="J7" s="2"/>
      <c r="K7" s="2"/>
      <c r="L7" s="2"/>
      <c r="M7" s="2"/>
      <c r="N7" s="2"/>
      <c r="O7" s="2"/>
      <c r="P7" s="2"/>
    </row>
    <row r="8" spans="2:16" s="3" customFormat="1" ht="18" hidden="1" x14ac:dyDescent="0.35">
      <c r="B8" s="214"/>
      <c r="C8" s="215"/>
      <c r="D8" s="217"/>
      <c r="E8" s="223"/>
      <c r="G8" s="2"/>
      <c r="H8" s="2"/>
      <c r="I8" s="2"/>
      <c r="J8" s="2"/>
      <c r="K8" s="2"/>
      <c r="L8" s="2"/>
      <c r="M8" s="2"/>
      <c r="N8" s="2"/>
      <c r="O8" s="2"/>
      <c r="P8" s="2"/>
    </row>
    <row r="9" spans="2:16" s="3" customFormat="1" ht="18" hidden="1" x14ac:dyDescent="0.35">
      <c r="B9" s="214"/>
      <c r="C9" s="215"/>
      <c r="D9" s="217"/>
      <c r="E9" s="223"/>
      <c r="G9" s="2"/>
      <c r="H9" s="2"/>
      <c r="I9" s="2"/>
      <c r="J9" s="2"/>
      <c r="K9" s="2"/>
      <c r="L9" s="2"/>
      <c r="M9" s="2"/>
      <c r="N9" s="2"/>
      <c r="O9" s="2"/>
      <c r="P9" s="2"/>
    </row>
    <row r="10" spans="2:16" s="3" customFormat="1" ht="18" hidden="1" x14ac:dyDescent="0.35">
      <c r="B10" s="214"/>
      <c r="C10" s="215"/>
      <c r="D10" s="217"/>
      <c r="E10" s="223"/>
      <c r="G10" s="2"/>
      <c r="H10" s="2"/>
      <c r="I10" s="2"/>
      <c r="J10" s="2"/>
      <c r="K10" s="2"/>
      <c r="L10" s="2"/>
      <c r="M10" s="2"/>
      <c r="N10" s="2"/>
      <c r="O10" s="2"/>
      <c r="P10" s="2"/>
    </row>
    <row r="11" spans="2:16" s="3" customFormat="1" ht="18" hidden="1" x14ac:dyDescent="0.35">
      <c r="B11" s="214"/>
      <c r="C11" s="215"/>
      <c r="D11" s="217"/>
      <c r="E11" s="223"/>
      <c r="G11" s="2"/>
      <c r="H11" s="2"/>
      <c r="I11" s="2"/>
      <c r="J11" s="2"/>
      <c r="K11" s="2"/>
      <c r="L11" s="2"/>
      <c r="M11" s="2"/>
      <c r="N11" s="2"/>
      <c r="O11" s="2"/>
      <c r="P11" s="2"/>
    </row>
    <row r="12" spans="2:16" s="3" customFormat="1" ht="18" x14ac:dyDescent="0.35">
      <c r="B12" s="220"/>
      <c r="C12" s="221"/>
      <c r="D12" s="222"/>
      <c r="E12" s="223"/>
      <c r="G12" s="2"/>
      <c r="H12" s="2"/>
      <c r="I12" s="2"/>
      <c r="J12" s="2"/>
      <c r="K12" s="2"/>
      <c r="L12" s="2"/>
      <c r="M12" s="2"/>
      <c r="N12" s="2"/>
      <c r="O12" s="2"/>
      <c r="P12" s="2"/>
    </row>
    <row r="13" spans="2:16" s="3" customFormat="1" ht="344.25" customHeight="1" x14ac:dyDescent="0.35">
      <c r="B13" s="220"/>
      <c r="C13" s="338" t="s">
        <v>0</v>
      </c>
      <c r="D13" s="470" t="s">
        <v>889</v>
      </c>
      <c r="E13" s="223"/>
      <c r="G13" s="2"/>
      <c r="H13" s="2"/>
      <c r="I13" s="2"/>
      <c r="J13" s="2"/>
      <c r="K13" s="2"/>
      <c r="L13" s="2"/>
      <c r="M13" s="2"/>
      <c r="N13" s="2"/>
      <c r="O13" s="2"/>
      <c r="P13" s="2"/>
    </row>
    <row r="14" spans="2:16" s="3" customFormat="1" ht="12" customHeight="1" thickBot="1" x14ac:dyDescent="0.4">
      <c r="B14" s="220"/>
      <c r="C14" s="221"/>
      <c r="D14" s="336"/>
      <c r="E14" s="223"/>
      <c r="G14" s="2"/>
      <c r="H14" s="2" t="s">
        <v>1</v>
      </c>
      <c r="I14" s="2" t="s">
        <v>2</v>
      </c>
      <c r="J14" s="2"/>
      <c r="K14" s="2" t="s">
        <v>3</v>
      </c>
      <c r="L14" s="2" t="s">
        <v>4</v>
      </c>
      <c r="M14" s="2" t="s">
        <v>5</v>
      </c>
      <c r="N14" s="2" t="s">
        <v>6</v>
      </c>
      <c r="O14" s="2" t="s">
        <v>7</v>
      </c>
      <c r="P14" s="2" t="s">
        <v>8</v>
      </c>
    </row>
    <row r="15" spans="2:16" s="3" customFormat="1" ht="33" customHeight="1" x14ac:dyDescent="0.35">
      <c r="B15" s="220"/>
      <c r="C15" s="225" t="s">
        <v>204</v>
      </c>
      <c r="D15" s="302" t="s">
        <v>734</v>
      </c>
      <c r="E15" s="223"/>
      <c r="G15" s="2"/>
      <c r="H15" s="4" t="s">
        <v>9</v>
      </c>
      <c r="I15" s="2" t="s">
        <v>10</v>
      </c>
      <c r="J15" s="2" t="s">
        <v>11</v>
      </c>
      <c r="K15" s="2" t="s">
        <v>12</v>
      </c>
      <c r="L15" s="2">
        <v>1</v>
      </c>
      <c r="M15" s="2">
        <v>1</v>
      </c>
      <c r="N15" s="2" t="s">
        <v>13</v>
      </c>
      <c r="O15" s="2" t="s">
        <v>14</v>
      </c>
      <c r="P15" s="2" t="s">
        <v>15</v>
      </c>
    </row>
    <row r="16" spans="2:16" s="3" customFormat="1" ht="42.75" customHeight="1" x14ac:dyDescent="0.35">
      <c r="B16" s="477" t="s">
        <v>733</v>
      </c>
      <c r="C16" s="478"/>
      <c r="D16" s="226" t="s">
        <v>770</v>
      </c>
      <c r="E16" s="223"/>
      <c r="G16" s="2"/>
      <c r="H16" s="4" t="s">
        <v>16</v>
      </c>
      <c r="I16" s="2" t="s">
        <v>17</v>
      </c>
      <c r="J16" s="2" t="s">
        <v>18</v>
      </c>
      <c r="K16" s="2" t="s">
        <v>19</v>
      </c>
      <c r="L16" s="2">
        <v>2</v>
      </c>
      <c r="M16" s="2">
        <v>2</v>
      </c>
      <c r="N16" s="2" t="s">
        <v>20</v>
      </c>
      <c r="O16" s="2" t="s">
        <v>21</v>
      </c>
      <c r="P16" s="2" t="s">
        <v>22</v>
      </c>
    </row>
    <row r="17" spans="2:16" s="3" customFormat="1" ht="18" x14ac:dyDescent="0.35">
      <c r="B17" s="309"/>
      <c r="C17" s="310" t="s">
        <v>210</v>
      </c>
      <c r="D17" s="226" t="s">
        <v>735</v>
      </c>
      <c r="E17" s="223"/>
      <c r="G17" s="2"/>
      <c r="H17" s="4" t="s">
        <v>23</v>
      </c>
      <c r="I17" s="2" t="s">
        <v>24</v>
      </c>
      <c r="J17" s="2"/>
      <c r="K17" s="2" t="s">
        <v>25</v>
      </c>
      <c r="L17" s="2">
        <v>3</v>
      </c>
      <c r="M17" s="2">
        <v>3</v>
      </c>
      <c r="N17" s="2" t="s">
        <v>26</v>
      </c>
      <c r="O17" s="2" t="s">
        <v>27</v>
      </c>
      <c r="P17" s="2" t="s">
        <v>28</v>
      </c>
    </row>
    <row r="18" spans="2:16" s="3" customFormat="1" ht="24" customHeight="1" x14ac:dyDescent="0.35">
      <c r="B18" s="385"/>
      <c r="C18" s="386" t="s">
        <v>205</v>
      </c>
      <c r="D18" s="240" t="s">
        <v>667</v>
      </c>
      <c r="E18" s="223"/>
      <c r="G18" s="2"/>
      <c r="H18" s="4" t="s">
        <v>29</v>
      </c>
      <c r="I18" s="2"/>
      <c r="J18" s="2"/>
      <c r="K18" s="2" t="s">
        <v>30</v>
      </c>
      <c r="L18" s="2">
        <v>5</v>
      </c>
      <c r="M18" s="2">
        <v>5</v>
      </c>
      <c r="N18" s="2" t="s">
        <v>31</v>
      </c>
      <c r="O18" s="2" t="s">
        <v>32</v>
      </c>
      <c r="P18" s="2" t="s">
        <v>33</v>
      </c>
    </row>
    <row r="19" spans="2:16" s="3" customFormat="1" ht="74.25" customHeight="1" x14ac:dyDescent="0.35">
      <c r="B19" s="482" t="s">
        <v>206</v>
      </c>
      <c r="C19" s="483"/>
      <c r="D19" s="471" t="s">
        <v>840</v>
      </c>
      <c r="E19" s="223"/>
      <c r="G19" s="2"/>
      <c r="H19" s="4" t="s">
        <v>34</v>
      </c>
      <c r="I19" s="2"/>
      <c r="J19" s="2"/>
      <c r="K19" s="2" t="s">
        <v>35</v>
      </c>
      <c r="L19" s="2"/>
      <c r="M19" s="2"/>
      <c r="N19" s="2"/>
      <c r="O19" s="2" t="s">
        <v>36</v>
      </c>
      <c r="P19" s="2" t="s">
        <v>37</v>
      </c>
    </row>
    <row r="20" spans="2:16" s="3" customFormat="1" ht="18" x14ac:dyDescent="0.35">
      <c r="B20" s="220"/>
      <c r="C20" s="224"/>
      <c r="D20" s="222"/>
      <c r="E20" s="216"/>
      <c r="F20" s="4"/>
      <c r="G20" s="2"/>
      <c r="H20" s="2"/>
      <c r="J20" s="2"/>
      <c r="K20" s="2"/>
      <c r="L20" s="2"/>
      <c r="M20" s="2" t="s">
        <v>38</v>
      </c>
      <c r="N20" s="2" t="s">
        <v>39</v>
      </c>
    </row>
    <row r="21" spans="2:16" s="3" customFormat="1" ht="49.5" customHeight="1" x14ac:dyDescent="0.35">
      <c r="B21" s="220"/>
      <c r="C21" s="218" t="s">
        <v>209</v>
      </c>
      <c r="D21" s="222"/>
      <c r="E21" s="216"/>
      <c r="F21" s="4"/>
      <c r="G21" s="2"/>
      <c r="H21" s="2"/>
      <c r="J21" s="2"/>
      <c r="K21" s="2"/>
      <c r="L21" s="2"/>
      <c r="M21" s="2" t="s">
        <v>40</v>
      </c>
      <c r="N21" s="2" t="s">
        <v>41</v>
      </c>
    </row>
    <row r="22" spans="2:16" s="3" customFormat="1" ht="12.75" customHeight="1" thickBot="1" x14ac:dyDescent="0.4">
      <c r="B22" s="220"/>
      <c r="C22" s="227" t="s">
        <v>212</v>
      </c>
      <c r="D22" s="222"/>
      <c r="E22" s="223"/>
      <c r="G22" s="2"/>
      <c r="H22" s="4" t="s">
        <v>42</v>
      </c>
      <c r="I22" s="2"/>
      <c r="J22" s="2"/>
      <c r="L22" s="2"/>
      <c r="M22" s="2"/>
      <c r="N22" s="2"/>
      <c r="O22" s="2" t="s">
        <v>43</v>
      </c>
      <c r="P22" s="2" t="s">
        <v>44</v>
      </c>
    </row>
    <row r="23" spans="2:16" s="3" customFormat="1" ht="9" customHeight="1" x14ac:dyDescent="0.35">
      <c r="B23" s="479" t="s">
        <v>211</v>
      </c>
      <c r="C23" s="480"/>
      <c r="D23" s="475">
        <v>42257</v>
      </c>
      <c r="E23" s="223"/>
      <c r="G23" s="2"/>
      <c r="H23" s="4"/>
      <c r="I23" s="2"/>
      <c r="J23" s="2"/>
      <c r="L23" s="2"/>
      <c r="M23" s="2"/>
      <c r="N23" s="2"/>
      <c r="O23" s="2"/>
      <c r="P23" s="2"/>
    </row>
    <row r="24" spans="2:16" s="3" customFormat="1" ht="40.5" customHeight="1" thickBot="1" x14ac:dyDescent="0.4">
      <c r="B24" s="479"/>
      <c r="C24" s="480"/>
      <c r="D24" s="476"/>
      <c r="E24" s="223"/>
      <c r="G24" s="2"/>
      <c r="H24" s="4"/>
      <c r="I24" s="2"/>
      <c r="J24" s="2"/>
      <c r="L24" s="2"/>
      <c r="M24" s="2"/>
      <c r="N24" s="2"/>
      <c r="O24" s="2"/>
      <c r="P24" s="2"/>
    </row>
    <row r="25" spans="2:16" s="3" customFormat="1" ht="45" customHeight="1" x14ac:dyDescent="0.35">
      <c r="B25" s="479" t="s">
        <v>274</v>
      </c>
      <c r="C25" s="480"/>
      <c r="D25" s="302"/>
      <c r="E25" s="223"/>
      <c r="F25" s="2"/>
      <c r="G25" s="4"/>
      <c r="H25" s="2"/>
      <c r="I25" s="2"/>
      <c r="K25" s="2"/>
      <c r="L25" s="2"/>
      <c r="M25" s="2"/>
      <c r="N25" s="2" t="s">
        <v>45</v>
      </c>
      <c r="O25" s="2" t="s">
        <v>46</v>
      </c>
    </row>
    <row r="26" spans="2:16" s="3" customFormat="1" ht="32.25" customHeight="1" x14ac:dyDescent="0.35">
      <c r="B26" s="479" t="s">
        <v>213</v>
      </c>
      <c r="C26" s="480"/>
      <c r="D26" s="239" t="s">
        <v>736</v>
      </c>
      <c r="E26" s="223"/>
      <c r="F26" s="2"/>
      <c r="G26" s="4"/>
      <c r="H26" s="2"/>
      <c r="I26" s="2"/>
      <c r="K26" s="2"/>
      <c r="L26" s="2"/>
      <c r="M26" s="2"/>
      <c r="N26" s="2" t="s">
        <v>47</v>
      </c>
      <c r="O26" s="2" t="s">
        <v>48</v>
      </c>
    </row>
    <row r="27" spans="2:16" s="3" customFormat="1" ht="43.5" customHeight="1" x14ac:dyDescent="0.35">
      <c r="B27" s="479" t="s">
        <v>273</v>
      </c>
      <c r="C27" s="480"/>
      <c r="D27" s="228" t="s">
        <v>737</v>
      </c>
      <c r="E27" s="229"/>
      <c r="F27" s="2"/>
      <c r="G27" s="4"/>
      <c r="H27" s="2"/>
      <c r="I27" s="2"/>
      <c r="J27" s="2"/>
      <c r="K27" s="2"/>
      <c r="L27" s="2"/>
      <c r="M27" s="2"/>
      <c r="N27" s="2"/>
      <c r="O27" s="2"/>
    </row>
    <row r="28" spans="2:16" s="314" customFormat="1" ht="18.600000000000001" thickBot="1" x14ac:dyDescent="0.4">
      <c r="B28" s="309"/>
      <c r="C28" s="310" t="s">
        <v>277</v>
      </c>
      <c r="D28" s="311"/>
      <c r="E28" s="312"/>
      <c r="F28" s="313"/>
      <c r="G28" s="4"/>
      <c r="H28" s="313"/>
      <c r="I28" s="313"/>
      <c r="J28" s="313"/>
      <c r="K28" s="313"/>
      <c r="L28" s="313"/>
      <c r="M28" s="313"/>
      <c r="N28" s="313"/>
      <c r="O28" s="313"/>
    </row>
    <row r="29" spans="2:16" s="3" customFormat="1" ht="18" x14ac:dyDescent="0.35">
      <c r="B29" s="220"/>
      <c r="C29" s="221"/>
      <c r="D29" s="230"/>
      <c r="E29" s="223"/>
      <c r="F29" s="2"/>
      <c r="G29" s="4"/>
      <c r="H29" s="2"/>
      <c r="I29" s="2"/>
      <c r="J29" s="2"/>
      <c r="K29" s="2"/>
      <c r="L29" s="2"/>
      <c r="M29" s="2"/>
      <c r="N29" s="2"/>
      <c r="O29" s="2"/>
    </row>
    <row r="30" spans="2:16" s="3" customFormat="1" ht="18.600000000000001" thickBot="1" x14ac:dyDescent="0.4">
      <c r="B30" s="220"/>
      <c r="C30" s="221"/>
      <c r="D30" s="231" t="s">
        <v>49</v>
      </c>
      <c r="E30" s="223"/>
      <c r="G30" s="2"/>
      <c r="H30" s="4" t="s">
        <v>50</v>
      </c>
      <c r="I30" s="2"/>
      <c r="J30" s="2"/>
      <c r="K30" s="2"/>
      <c r="L30" s="2"/>
      <c r="M30" s="2"/>
      <c r="N30" s="2"/>
      <c r="O30" s="2"/>
      <c r="P30" s="2"/>
    </row>
    <row r="31" spans="2:16" s="3" customFormat="1" ht="80.099999999999994" customHeight="1" thickBot="1" x14ac:dyDescent="0.4">
      <c r="B31" s="220"/>
      <c r="C31" s="221"/>
      <c r="D31" s="232" t="s">
        <v>835</v>
      </c>
      <c r="E31" s="223"/>
      <c r="F31" s="5"/>
      <c r="G31" s="2"/>
      <c r="H31" s="4" t="s">
        <v>51</v>
      </c>
      <c r="I31" s="2"/>
      <c r="J31" s="2"/>
      <c r="K31" s="2"/>
      <c r="L31" s="2"/>
      <c r="M31" s="2"/>
      <c r="N31" s="2"/>
      <c r="O31" s="2"/>
      <c r="P31" s="2"/>
    </row>
    <row r="32" spans="2:16" s="3" customFormat="1" ht="32.25" customHeight="1" thickBot="1" x14ac:dyDescent="0.4">
      <c r="B32" s="479" t="s">
        <v>52</v>
      </c>
      <c r="C32" s="484"/>
      <c r="D32" s="222"/>
      <c r="E32" s="223"/>
      <c r="G32" s="2"/>
      <c r="H32" s="4" t="s">
        <v>53</v>
      </c>
      <c r="I32" s="2"/>
      <c r="J32" s="2"/>
      <c r="K32" s="2"/>
      <c r="L32" s="2"/>
      <c r="M32" s="2"/>
      <c r="N32" s="2"/>
      <c r="O32" s="2"/>
      <c r="P32" s="2"/>
    </row>
    <row r="33" spans="1:16" s="3" customFormat="1" ht="17.25" customHeight="1" thickBot="1" x14ac:dyDescent="0.4">
      <c r="B33" s="220"/>
      <c r="C33" s="221"/>
      <c r="D33" s="303" t="s">
        <v>738</v>
      </c>
      <c r="E33" s="223"/>
      <c r="G33" s="2"/>
      <c r="H33" s="4" t="s">
        <v>54</v>
      </c>
      <c r="I33" s="2"/>
      <c r="J33" s="2"/>
      <c r="K33" s="2"/>
      <c r="L33" s="2"/>
      <c r="M33" s="2"/>
      <c r="N33" s="2"/>
      <c r="O33" s="2"/>
      <c r="P33" s="2"/>
    </row>
    <row r="34" spans="1:16" s="3" customFormat="1" ht="18" x14ac:dyDescent="0.35">
      <c r="B34" s="220"/>
      <c r="C34" s="221"/>
      <c r="D34" s="222"/>
      <c r="E34" s="223"/>
      <c r="F34" s="5"/>
      <c r="G34" s="2"/>
      <c r="H34" s="4" t="s">
        <v>55</v>
      </c>
      <c r="I34" s="2"/>
      <c r="J34" s="2"/>
      <c r="K34" s="2"/>
      <c r="L34" s="2"/>
      <c r="M34" s="2"/>
      <c r="N34" s="2"/>
      <c r="O34" s="2"/>
      <c r="P34" s="2"/>
    </row>
    <row r="35" spans="1:16" s="388" customFormat="1" ht="18" x14ac:dyDescent="0.35">
      <c r="B35" s="389"/>
      <c r="C35" s="339" t="s">
        <v>56</v>
      </c>
      <c r="D35" s="387" t="s">
        <v>807</v>
      </c>
      <c r="E35" s="390"/>
      <c r="G35" s="391"/>
      <c r="H35" s="392" t="s">
        <v>57</v>
      </c>
      <c r="I35" s="391"/>
      <c r="J35" s="391"/>
      <c r="K35" s="391"/>
      <c r="L35" s="391"/>
      <c r="M35" s="391"/>
      <c r="N35" s="391"/>
      <c r="O35" s="391"/>
      <c r="P35" s="391"/>
    </row>
    <row r="36" spans="1:16" s="3" customFormat="1" ht="31.5" customHeight="1" thickBot="1" x14ac:dyDescent="0.4">
      <c r="B36" s="477" t="s">
        <v>58</v>
      </c>
      <c r="C36" s="481"/>
      <c r="D36" s="222"/>
      <c r="E36" s="223"/>
      <c r="G36" s="2"/>
      <c r="H36" s="4" t="s">
        <v>59</v>
      </c>
      <c r="I36" s="2"/>
      <c r="J36" s="2"/>
      <c r="K36" s="2"/>
      <c r="L36" s="2"/>
      <c r="M36" s="2"/>
      <c r="N36" s="2"/>
      <c r="O36" s="2"/>
      <c r="P36" s="2"/>
    </row>
    <row r="37" spans="1:16" s="3" customFormat="1" ht="18" x14ac:dyDescent="0.35">
      <c r="B37" s="220"/>
      <c r="C37" s="221" t="s">
        <v>60</v>
      </c>
      <c r="D37" s="233" t="s">
        <v>671</v>
      </c>
      <c r="E37" s="223"/>
      <c r="G37" s="2"/>
      <c r="H37" s="4" t="s">
        <v>61</v>
      </c>
      <c r="I37" s="2"/>
      <c r="J37" s="2"/>
      <c r="K37" s="2"/>
      <c r="L37" s="2"/>
      <c r="M37" s="2"/>
      <c r="N37" s="2"/>
      <c r="O37" s="2"/>
      <c r="P37" s="2"/>
    </row>
    <row r="38" spans="1:16" s="3" customFormat="1" ht="18" x14ac:dyDescent="0.35">
      <c r="B38" s="220"/>
      <c r="C38" s="221" t="s">
        <v>62</v>
      </c>
      <c r="D38" s="234" t="s">
        <v>675</v>
      </c>
      <c r="E38" s="223"/>
      <c r="G38" s="2"/>
      <c r="H38" s="4" t="s">
        <v>63</v>
      </c>
      <c r="I38" s="2"/>
      <c r="J38" s="2"/>
      <c r="K38" s="2"/>
      <c r="L38" s="2"/>
      <c r="M38" s="2"/>
      <c r="N38" s="2"/>
      <c r="O38" s="2"/>
      <c r="P38" s="2"/>
    </row>
    <row r="39" spans="1:16" s="3" customFormat="1" ht="18.600000000000001" thickBot="1" x14ac:dyDescent="0.4">
      <c r="B39" s="220"/>
      <c r="C39" s="304" t="s">
        <v>64</v>
      </c>
      <c r="D39" s="468">
        <v>43353</v>
      </c>
      <c r="E39" s="223"/>
      <c r="G39" s="2"/>
      <c r="H39" s="4" t="s">
        <v>65</v>
      </c>
      <c r="I39" s="2"/>
      <c r="J39" s="2"/>
      <c r="K39" s="2"/>
      <c r="L39" s="2"/>
      <c r="M39" s="2"/>
      <c r="N39" s="2"/>
      <c r="O39" s="2"/>
      <c r="P39" s="2"/>
    </row>
    <row r="40" spans="1:16" s="314" customFormat="1" ht="15" customHeight="1" thickBot="1" x14ac:dyDescent="0.4">
      <c r="B40" s="309"/>
      <c r="C40" s="310" t="s">
        <v>208</v>
      </c>
      <c r="D40" s="315"/>
      <c r="E40" s="312"/>
      <c r="G40" s="313"/>
      <c r="H40" s="4" t="s">
        <v>66</v>
      </c>
      <c r="I40" s="313"/>
      <c r="J40" s="313"/>
      <c r="K40" s="313"/>
      <c r="L40" s="313"/>
      <c r="M40" s="313"/>
      <c r="N40" s="313"/>
      <c r="O40" s="313"/>
      <c r="P40" s="313"/>
    </row>
    <row r="41" spans="1:16" s="3" customFormat="1" ht="31.8" x14ac:dyDescent="0.35">
      <c r="B41" s="220"/>
      <c r="C41" s="221" t="s">
        <v>60</v>
      </c>
      <c r="D41" s="466" t="s">
        <v>836</v>
      </c>
      <c r="E41" s="223"/>
      <c r="G41" s="2"/>
      <c r="H41" s="4" t="s">
        <v>67</v>
      </c>
      <c r="I41" s="2"/>
      <c r="J41" s="2"/>
      <c r="K41" s="2"/>
      <c r="L41" s="2"/>
      <c r="M41" s="2"/>
      <c r="N41" s="2"/>
      <c r="O41" s="2"/>
      <c r="P41" s="2"/>
    </row>
    <row r="42" spans="1:16" s="3" customFormat="1" ht="18" x14ac:dyDescent="0.35">
      <c r="B42" s="220"/>
      <c r="C42" s="221" t="s">
        <v>62</v>
      </c>
      <c r="D42" s="467" t="s">
        <v>837</v>
      </c>
      <c r="E42" s="223"/>
      <c r="G42" s="2"/>
      <c r="H42" s="4" t="s">
        <v>68</v>
      </c>
      <c r="I42" s="2"/>
      <c r="J42" s="2"/>
      <c r="K42" s="2"/>
      <c r="L42" s="2"/>
      <c r="M42" s="2"/>
      <c r="N42" s="2"/>
      <c r="O42" s="2"/>
      <c r="P42" s="2"/>
    </row>
    <row r="43" spans="1:16" s="3" customFormat="1" ht="18.600000000000001" thickBot="1" x14ac:dyDescent="0.4">
      <c r="B43" s="220"/>
      <c r="C43" s="221" t="s">
        <v>64</v>
      </c>
      <c r="D43" s="468">
        <v>43353</v>
      </c>
      <c r="E43" s="223"/>
      <c r="G43" s="2"/>
      <c r="H43" s="4" t="s">
        <v>69</v>
      </c>
      <c r="I43" s="2"/>
      <c r="J43" s="2"/>
      <c r="K43" s="2"/>
      <c r="L43" s="2"/>
      <c r="M43" s="2"/>
      <c r="N43" s="2"/>
      <c r="O43" s="2"/>
      <c r="P43" s="2"/>
    </row>
    <row r="44" spans="1:16" s="314" customFormat="1" ht="18.600000000000001" thickBot="1" x14ac:dyDescent="0.4">
      <c r="B44" s="309"/>
      <c r="C44" s="310" t="s">
        <v>275</v>
      </c>
      <c r="D44" s="315"/>
      <c r="E44" s="312"/>
      <c r="G44" s="313"/>
      <c r="H44" s="4" t="s">
        <v>70</v>
      </c>
      <c r="I44" s="313"/>
      <c r="J44" s="313"/>
      <c r="K44" s="313"/>
      <c r="L44" s="313"/>
      <c r="M44" s="313"/>
      <c r="N44" s="313"/>
      <c r="O44" s="313"/>
      <c r="P44" s="313"/>
    </row>
    <row r="45" spans="1:16" s="3" customFormat="1" ht="31.8" x14ac:dyDescent="0.35">
      <c r="B45" s="220"/>
      <c r="C45" s="221" t="s">
        <v>60</v>
      </c>
      <c r="D45" s="466" t="s">
        <v>842</v>
      </c>
      <c r="E45" s="223"/>
      <c r="G45" s="2"/>
      <c r="H45" s="4" t="s">
        <v>71</v>
      </c>
      <c r="I45" s="2"/>
      <c r="J45" s="2"/>
      <c r="K45" s="2"/>
      <c r="L45" s="2"/>
      <c r="M45" s="2"/>
      <c r="N45" s="2"/>
      <c r="O45" s="2"/>
      <c r="P45" s="2"/>
    </row>
    <row r="46" spans="1:16" s="3" customFormat="1" ht="18" x14ac:dyDescent="0.35">
      <c r="B46" s="220"/>
      <c r="C46" s="221" t="s">
        <v>62</v>
      </c>
      <c r="D46" s="234" t="s">
        <v>838</v>
      </c>
      <c r="E46" s="223"/>
      <c r="G46" s="2"/>
      <c r="H46" s="4" t="s">
        <v>72</v>
      </c>
      <c r="I46" s="2"/>
      <c r="J46" s="2"/>
      <c r="K46" s="2"/>
      <c r="L46" s="2"/>
      <c r="M46" s="2"/>
      <c r="N46" s="2"/>
      <c r="O46" s="2"/>
      <c r="P46" s="2"/>
    </row>
    <row r="47" spans="1:16" ht="18.600000000000001" thickBot="1" x14ac:dyDescent="0.4">
      <c r="A47" s="3"/>
      <c r="B47" s="220"/>
      <c r="C47" s="221" t="s">
        <v>64</v>
      </c>
      <c r="D47" s="468">
        <v>43353</v>
      </c>
      <c r="E47" s="223"/>
      <c r="H47" s="4" t="s">
        <v>73</v>
      </c>
    </row>
    <row r="48" spans="1:16" s="314" customFormat="1" ht="18.600000000000001" thickBot="1" x14ac:dyDescent="0.4">
      <c r="B48" s="309"/>
      <c r="C48" s="310" t="s">
        <v>207</v>
      </c>
      <c r="D48" s="315"/>
      <c r="E48" s="312"/>
      <c r="G48" s="313"/>
      <c r="H48" s="4" t="s">
        <v>74</v>
      </c>
      <c r="I48" s="313"/>
      <c r="J48" s="313"/>
      <c r="K48" s="313"/>
      <c r="L48" s="313"/>
      <c r="M48" s="313"/>
      <c r="N48" s="313"/>
      <c r="O48" s="313"/>
      <c r="P48" s="313"/>
    </row>
    <row r="49" spans="2:8" ht="31.8" x14ac:dyDescent="0.35">
      <c r="B49" s="220"/>
      <c r="C49" s="221" t="s">
        <v>60</v>
      </c>
      <c r="D49" s="466" t="s">
        <v>843</v>
      </c>
      <c r="E49" s="223"/>
      <c r="H49" s="4" t="s">
        <v>75</v>
      </c>
    </row>
    <row r="50" spans="2:8" ht="18" x14ac:dyDescent="0.35">
      <c r="B50" s="220"/>
      <c r="C50" s="221" t="s">
        <v>62</v>
      </c>
      <c r="D50" s="234" t="s">
        <v>675</v>
      </c>
      <c r="E50" s="223"/>
      <c r="H50" s="4" t="s">
        <v>76</v>
      </c>
    </row>
    <row r="51" spans="2:8" ht="18.600000000000001" thickBot="1" x14ac:dyDescent="0.4">
      <c r="B51" s="220"/>
      <c r="C51" s="304" t="s">
        <v>64</v>
      </c>
      <c r="D51" s="468">
        <v>43353</v>
      </c>
      <c r="E51" s="223"/>
      <c r="H51" s="4" t="s">
        <v>77</v>
      </c>
    </row>
    <row r="52" spans="2:8" ht="18.600000000000001" thickBot="1" x14ac:dyDescent="0.4">
      <c r="B52" s="220"/>
      <c r="C52" s="225" t="s">
        <v>207</v>
      </c>
      <c r="D52" s="222"/>
      <c r="E52" s="223"/>
      <c r="H52" s="4" t="s">
        <v>78</v>
      </c>
    </row>
    <row r="53" spans="2:8" ht="54" x14ac:dyDescent="0.35">
      <c r="B53" s="220"/>
      <c r="C53" s="221" t="s">
        <v>60</v>
      </c>
      <c r="D53" s="469" t="s">
        <v>839</v>
      </c>
      <c r="E53" s="223"/>
      <c r="H53" s="4" t="s">
        <v>79</v>
      </c>
    </row>
    <row r="54" spans="2:8" ht="18" x14ac:dyDescent="0.35">
      <c r="B54" s="220"/>
      <c r="C54" s="221" t="s">
        <v>62</v>
      </c>
      <c r="D54" s="234" t="s">
        <v>674</v>
      </c>
      <c r="E54" s="223"/>
      <c r="H54" s="4" t="s">
        <v>80</v>
      </c>
    </row>
    <row r="55" spans="2:8" ht="18.600000000000001" thickBot="1" x14ac:dyDescent="0.4">
      <c r="B55" s="220"/>
      <c r="C55" s="221" t="s">
        <v>64</v>
      </c>
      <c r="D55" s="468">
        <v>43353</v>
      </c>
      <c r="E55" s="223"/>
      <c r="H55" s="4" t="s">
        <v>81</v>
      </c>
    </row>
    <row r="56" spans="2:8" ht="18.600000000000001" thickBot="1" x14ac:dyDescent="0.4">
      <c r="B56" s="220"/>
      <c r="C56" s="225" t="s">
        <v>207</v>
      </c>
      <c r="D56" s="222"/>
      <c r="E56" s="223"/>
      <c r="H56" s="4" t="s">
        <v>82</v>
      </c>
    </row>
    <row r="57" spans="2:8" ht="18" x14ac:dyDescent="0.35">
      <c r="B57" s="220"/>
      <c r="C57" s="221" t="s">
        <v>60</v>
      </c>
      <c r="D57" s="233" t="s">
        <v>676</v>
      </c>
      <c r="E57" s="223"/>
      <c r="H57" s="4" t="s">
        <v>83</v>
      </c>
    </row>
    <row r="58" spans="2:8" ht="18" x14ac:dyDescent="0.35">
      <c r="B58" s="220"/>
      <c r="C58" s="221" t="s">
        <v>62</v>
      </c>
      <c r="D58" s="234" t="s">
        <v>677</v>
      </c>
      <c r="E58" s="223"/>
      <c r="H58" s="4" t="s">
        <v>84</v>
      </c>
    </row>
    <row r="59" spans="2:8" ht="18.600000000000001" thickBot="1" x14ac:dyDescent="0.4">
      <c r="B59" s="220"/>
      <c r="C59" s="221" t="s">
        <v>64</v>
      </c>
      <c r="D59" s="468">
        <v>43353</v>
      </c>
      <c r="E59" s="223"/>
      <c r="H59" s="4" t="s">
        <v>85</v>
      </c>
    </row>
    <row r="60" spans="2:8" ht="18.600000000000001" thickBot="1" x14ac:dyDescent="0.4">
      <c r="B60" s="235"/>
      <c r="C60" s="236"/>
      <c r="D60" s="237"/>
      <c r="E60" s="238"/>
      <c r="H60" s="4" t="s">
        <v>86</v>
      </c>
    </row>
    <row r="61" spans="2:8" ht="18" x14ac:dyDescent="0.35">
      <c r="B61" s="208"/>
      <c r="C61" s="208"/>
      <c r="D61" s="209"/>
      <c r="E61" s="209"/>
      <c r="H61" s="4" t="s">
        <v>87</v>
      </c>
    </row>
    <row r="62" spans="2:8" x14ac:dyDescent="0.25">
      <c r="H62" s="4" t="s">
        <v>88</v>
      </c>
    </row>
    <row r="63" spans="2:8" x14ac:dyDescent="0.25">
      <c r="H63" s="4" t="s">
        <v>89</v>
      </c>
    </row>
    <row r="64" spans="2:8" x14ac:dyDescent="0.25">
      <c r="H64" s="4" t="s">
        <v>90</v>
      </c>
    </row>
    <row r="65" spans="8:8" x14ac:dyDescent="0.25">
      <c r="H65" s="4" t="s">
        <v>91</v>
      </c>
    </row>
    <row r="66" spans="8:8" x14ac:dyDescent="0.25">
      <c r="H66" s="4" t="s">
        <v>92</v>
      </c>
    </row>
    <row r="67" spans="8:8" x14ac:dyDescent="0.25">
      <c r="H67" s="4" t="s">
        <v>93</v>
      </c>
    </row>
    <row r="68" spans="8:8" x14ac:dyDescent="0.25">
      <c r="H68" s="4" t="s">
        <v>94</v>
      </c>
    </row>
    <row r="69" spans="8:8" x14ac:dyDescent="0.25">
      <c r="H69" s="4" t="s">
        <v>95</v>
      </c>
    </row>
    <row r="70" spans="8:8" x14ac:dyDescent="0.25">
      <c r="H70" s="4" t="s">
        <v>96</v>
      </c>
    </row>
    <row r="71" spans="8:8" x14ac:dyDescent="0.25">
      <c r="H71" s="4" t="s">
        <v>97</v>
      </c>
    </row>
    <row r="72" spans="8:8" x14ac:dyDescent="0.25">
      <c r="H72" s="4" t="s">
        <v>98</v>
      </c>
    </row>
    <row r="73" spans="8:8" x14ac:dyDescent="0.25">
      <c r="H73" s="4" t="s">
        <v>99</v>
      </c>
    </row>
    <row r="74" spans="8:8" x14ac:dyDescent="0.25">
      <c r="H74" s="4" t="s">
        <v>100</v>
      </c>
    </row>
    <row r="75" spans="8:8" x14ac:dyDescent="0.25">
      <c r="H75" s="4" t="s">
        <v>101</v>
      </c>
    </row>
    <row r="76" spans="8:8" x14ac:dyDescent="0.25">
      <c r="H76" s="4" t="s">
        <v>102</v>
      </c>
    </row>
    <row r="77" spans="8:8" x14ac:dyDescent="0.25">
      <c r="H77" s="4" t="s">
        <v>103</v>
      </c>
    </row>
    <row r="78" spans="8:8" x14ac:dyDescent="0.25">
      <c r="H78" s="4" t="s">
        <v>104</v>
      </c>
    </row>
    <row r="79" spans="8:8" x14ac:dyDescent="0.25">
      <c r="H79" s="4" t="s">
        <v>105</v>
      </c>
    </row>
    <row r="80" spans="8:8" x14ac:dyDescent="0.25">
      <c r="H80" s="4" t="s">
        <v>106</v>
      </c>
    </row>
    <row r="81" spans="8:8" x14ac:dyDescent="0.25">
      <c r="H81" s="4" t="s">
        <v>107</v>
      </c>
    </row>
    <row r="82" spans="8:8" x14ac:dyDescent="0.25">
      <c r="H82" s="4" t="s">
        <v>108</v>
      </c>
    </row>
    <row r="83" spans="8:8" x14ac:dyDescent="0.25">
      <c r="H83" s="4" t="s">
        <v>109</v>
      </c>
    </row>
    <row r="84" spans="8:8" x14ac:dyDescent="0.25">
      <c r="H84" s="4" t="s">
        <v>110</v>
      </c>
    </row>
    <row r="85" spans="8:8" x14ac:dyDescent="0.25">
      <c r="H85" s="4" t="s">
        <v>111</v>
      </c>
    </row>
    <row r="86" spans="8:8" x14ac:dyDescent="0.25">
      <c r="H86" s="4" t="s">
        <v>112</v>
      </c>
    </row>
    <row r="87" spans="8:8" x14ac:dyDescent="0.25">
      <c r="H87" s="4" t="s">
        <v>113</v>
      </c>
    </row>
    <row r="88" spans="8:8" x14ac:dyDescent="0.25">
      <c r="H88" s="4" t="s">
        <v>114</v>
      </c>
    </row>
    <row r="89" spans="8:8" x14ac:dyDescent="0.25">
      <c r="H89" s="4" t="s">
        <v>115</v>
      </c>
    </row>
    <row r="90" spans="8:8" x14ac:dyDescent="0.25">
      <c r="H90" s="4" t="s">
        <v>116</v>
      </c>
    </row>
    <row r="91" spans="8:8" x14ac:dyDescent="0.25">
      <c r="H91" s="4" t="s">
        <v>117</v>
      </c>
    </row>
    <row r="92" spans="8:8" x14ac:dyDescent="0.25">
      <c r="H92" s="4" t="s">
        <v>118</v>
      </c>
    </row>
    <row r="93" spans="8:8" x14ac:dyDescent="0.25">
      <c r="H93" s="4" t="s">
        <v>119</v>
      </c>
    </row>
    <row r="94" spans="8:8" x14ac:dyDescent="0.25">
      <c r="H94" s="4" t="s">
        <v>120</v>
      </c>
    </row>
    <row r="95" spans="8:8" x14ac:dyDescent="0.25">
      <c r="H95" s="4" t="s">
        <v>121</v>
      </c>
    </row>
    <row r="96" spans="8:8" x14ac:dyDescent="0.25">
      <c r="H96" s="4" t="s">
        <v>122</v>
      </c>
    </row>
    <row r="97" spans="8:8" x14ac:dyDescent="0.25">
      <c r="H97" s="4" t="s">
        <v>123</v>
      </c>
    </row>
    <row r="98" spans="8:8" x14ac:dyDescent="0.25">
      <c r="H98" s="4" t="s">
        <v>124</v>
      </c>
    </row>
    <row r="99" spans="8:8" x14ac:dyDescent="0.25">
      <c r="H99" s="4" t="s">
        <v>125</v>
      </c>
    </row>
    <row r="100" spans="8:8" x14ac:dyDescent="0.25">
      <c r="H100" s="4" t="s">
        <v>126</v>
      </c>
    </row>
    <row r="101" spans="8:8" x14ac:dyDescent="0.25">
      <c r="H101" s="4" t="s">
        <v>127</v>
      </c>
    </row>
    <row r="102" spans="8:8" x14ac:dyDescent="0.25">
      <c r="H102" s="4" t="s">
        <v>128</v>
      </c>
    </row>
    <row r="103" spans="8:8" x14ac:dyDescent="0.25">
      <c r="H103" s="4" t="s">
        <v>129</v>
      </c>
    </row>
    <row r="104" spans="8:8" x14ac:dyDescent="0.25">
      <c r="H104" s="4" t="s">
        <v>130</v>
      </c>
    </row>
    <row r="105" spans="8:8" x14ac:dyDescent="0.25">
      <c r="H105" s="4" t="s">
        <v>131</v>
      </c>
    </row>
    <row r="106" spans="8:8" x14ac:dyDescent="0.25">
      <c r="H106" s="4" t="s">
        <v>132</v>
      </c>
    </row>
    <row r="107" spans="8:8" x14ac:dyDescent="0.25">
      <c r="H107" s="4" t="s">
        <v>133</v>
      </c>
    </row>
    <row r="108" spans="8:8" x14ac:dyDescent="0.25">
      <c r="H108" s="4" t="s">
        <v>134</v>
      </c>
    </row>
    <row r="109" spans="8:8" x14ac:dyDescent="0.25">
      <c r="H109" s="4" t="s">
        <v>135</v>
      </c>
    </row>
    <row r="110" spans="8:8" x14ac:dyDescent="0.25">
      <c r="H110" s="4" t="s">
        <v>136</v>
      </c>
    </row>
    <row r="111" spans="8:8" x14ac:dyDescent="0.25">
      <c r="H111" s="4" t="s">
        <v>137</v>
      </c>
    </row>
    <row r="112" spans="8:8" x14ac:dyDescent="0.25">
      <c r="H112" s="4" t="s">
        <v>138</v>
      </c>
    </row>
    <row r="113" spans="8:8" x14ac:dyDescent="0.25">
      <c r="H113" s="4" t="s">
        <v>139</v>
      </c>
    </row>
    <row r="114" spans="8:8" x14ac:dyDescent="0.25">
      <c r="H114" s="4" t="s">
        <v>140</v>
      </c>
    </row>
    <row r="115" spans="8:8" x14ac:dyDescent="0.25">
      <c r="H115" s="4" t="s">
        <v>141</v>
      </c>
    </row>
    <row r="116" spans="8:8" x14ac:dyDescent="0.25">
      <c r="H116" s="4" t="s">
        <v>142</v>
      </c>
    </row>
    <row r="117" spans="8:8" x14ac:dyDescent="0.25">
      <c r="H117" s="4" t="s">
        <v>143</v>
      </c>
    </row>
    <row r="118" spans="8:8" x14ac:dyDescent="0.25">
      <c r="H118" s="4" t="s">
        <v>144</v>
      </c>
    </row>
    <row r="119" spans="8:8" x14ac:dyDescent="0.25">
      <c r="H119" s="4" t="s">
        <v>145</v>
      </c>
    </row>
    <row r="120" spans="8:8" x14ac:dyDescent="0.25">
      <c r="H120" s="4" t="s">
        <v>146</v>
      </c>
    </row>
    <row r="121" spans="8:8" x14ac:dyDescent="0.25">
      <c r="H121" s="4" t="s">
        <v>147</v>
      </c>
    </row>
    <row r="122" spans="8:8" x14ac:dyDescent="0.25">
      <c r="H122" s="4" t="s">
        <v>148</v>
      </c>
    </row>
    <row r="123" spans="8:8" x14ac:dyDescent="0.25">
      <c r="H123" s="4" t="s">
        <v>149</v>
      </c>
    </row>
    <row r="124" spans="8:8" x14ac:dyDescent="0.25">
      <c r="H124" s="4" t="s">
        <v>150</v>
      </c>
    </row>
    <row r="125" spans="8:8" x14ac:dyDescent="0.25">
      <c r="H125" s="4" t="s">
        <v>151</v>
      </c>
    </row>
    <row r="126" spans="8:8" x14ac:dyDescent="0.25">
      <c r="H126" s="4" t="s">
        <v>152</v>
      </c>
    </row>
    <row r="127" spans="8:8" x14ac:dyDescent="0.25">
      <c r="H127" s="4" t="s">
        <v>153</v>
      </c>
    </row>
    <row r="128" spans="8:8" x14ac:dyDescent="0.25">
      <c r="H128" s="4" t="s">
        <v>154</v>
      </c>
    </row>
    <row r="129" spans="8:8" x14ac:dyDescent="0.25">
      <c r="H129" s="4" t="s">
        <v>155</v>
      </c>
    </row>
    <row r="130" spans="8:8" x14ac:dyDescent="0.25">
      <c r="H130" s="4" t="s">
        <v>156</v>
      </c>
    </row>
    <row r="131" spans="8:8" x14ac:dyDescent="0.25">
      <c r="H131" s="4" t="s">
        <v>157</v>
      </c>
    </row>
    <row r="132" spans="8:8" x14ac:dyDescent="0.25">
      <c r="H132" s="4" t="s">
        <v>158</v>
      </c>
    </row>
    <row r="133" spans="8:8" x14ac:dyDescent="0.25">
      <c r="H133" s="4" t="s">
        <v>159</v>
      </c>
    </row>
    <row r="134" spans="8:8" x14ac:dyDescent="0.25">
      <c r="H134" s="4" t="s">
        <v>160</v>
      </c>
    </row>
    <row r="135" spans="8:8" x14ac:dyDescent="0.25">
      <c r="H135" s="4" t="s">
        <v>161</v>
      </c>
    </row>
    <row r="136" spans="8:8" x14ac:dyDescent="0.25">
      <c r="H136" s="4" t="s">
        <v>162</v>
      </c>
    </row>
    <row r="137" spans="8:8" x14ac:dyDescent="0.25">
      <c r="H137" s="4" t="s">
        <v>163</v>
      </c>
    </row>
    <row r="138" spans="8:8" x14ac:dyDescent="0.25">
      <c r="H138" s="4" t="s">
        <v>164</v>
      </c>
    </row>
    <row r="139" spans="8:8" x14ac:dyDescent="0.25">
      <c r="H139" s="4" t="s">
        <v>165</v>
      </c>
    </row>
    <row r="140" spans="8:8" x14ac:dyDescent="0.25">
      <c r="H140" s="4" t="s">
        <v>166</v>
      </c>
    </row>
    <row r="141" spans="8:8" x14ac:dyDescent="0.25">
      <c r="H141" s="4" t="s">
        <v>167</v>
      </c>
    </row>
    <row r="142" spans="8:8" x14ac:dyDescent="0.25">
      <c r="H142" s="4" t="s">
        <v>168</v>
      </c>
    </row>
    <row r="143" spans="8:8" x14ac:dyDescent="0.25">
      <c r="H143" s="4" t="s">
        <v>169</v>
      </c>
    </row>
    <row r="144" spans="8:8" x14ac:dyDescent="0.25">
      <c r="H144" s="4" t="s">
        <v>170</v>
      </c>
    </row>
    <row r="145" spans="8:8" x14ac:dyDescent="0.25">
      <c r="H145" s="4" t="s">
        <v>171</v>
      </c>
    </row>
    <row r="146" spans="8:8" x14ac:dyDescent="0.25">
      <c r="H146" s="4" t="s">
        <v>172</v>
      </c>
    </row>
    <row r="147" spans="8:8" x14ac:dyDescent="0.25">
      <c r="H147" s="4" t="s">
        <v>173</v>
      </c>
    </row>
    <row r="148" spans="8:8" x14ac:dyDescent="0.25">
      <c r="H148" s="4" t="s">
        <v>174</v>
      </c>
    </row>
    <row r="149" spans="8:8" x14ac:dyDescent="0.25">
      <c r="H149" s="4" t="s">
        <v>175</v>
      </c>
    </row>
    <row r="150" spans="8:8" x14ac:dyDescent="0.25">
      <c r="H150" s="4" t="s">
        <v>176</v>
      </c>
    </row>
    <row r="151" spans="8:8" x14ac:dyDescent="0.25">
      <c r="H151" s="4" t="s">
        <v>177</v>
      </c>
    </row>
    <row r="152" spans="8:8" x14ac:dyDescent="0.25">
      <c r="H152" s="4" t="s">
        <v>178</v>
      </c>
    </row>
    <row r="153" spans="8:8" x14ac:dyDescent="0.25">
      <c r="H153" s="4" t="s">
        <v>179</v>
      </c>
    </row>
    <row r="154" spans="8:8" x14ac:dyDescent="0.25">
      <c r="H154" s="4" t="s">
        <v>180</v>
      </c>
    </row>
    <row r="155" spans="8:8" x14ac:dyDescent="0.25">
      <c r="H155" s="4" t="s">
        <v>181</v>
      </c>
    </row>
    <row r="156" spans="8:8" x14ac:dyDescent="0.25">
      <c r="H156" s="4" t="s">
        <v>182</v>
      </c>
    </row>
    <row r="157" spans="8:8" x14ac:dyDescent="0.25">
      <c r="H157" s="4" t="s">
        <v>183</v>
      </c>
    </row>
    <row r="158" spans="8:8" x14ac:dyDescent="0.25">
      <c r="H158" s="4" t="s">
        <v>184</v>
      </c>
    </row>
    <row r="159" spans="8:8" x14ac:dyDescent="0.25">
      <c r="H159" s="4" t="s">
        <v>185</v>
      </c>
    </row>
    <row r="160" spans="8:8" x14ac:dyDescent="0.25">
      <c r="H160" s="4" t="s">
        <v>186</v>
      </c>
    </row>
    <row r="161" spans="8:8" x14ac:dyDescent="0.25">
      <c r="H161" s="4" t="s">
        <v>187</v>
      </c>
    </row>
    <row r="162" spans="8:8" x14ac:dyDescent="0.25">
      <c r="H162" s="4" t="s">
        <v>188</v>
      </c>
    </row>
    <row r="163" spans="8:8" x14ac:dyDescent="0.25">
      <c r="H163" s="4" t="s">
        <v>189</v>
      </c>
    </row>
    <row r="164" spans="8:8" x14ac:dyDescent="0.25">
      <c r="H164" s="4" t="s">
        <v>190</v>
      </c>
    </row>
    <row r="165" spans="8:8" x14ac:dyDescent="0.25">
      <c r="H165" s="4" t="s">
        <v>191</v>
      </c>
    </row>
    <row r="166" spans="8:8" x14ac:dyDescent="0.25">
      <c r="H166" s="4" t="s">
        <v>192</v>
      </c>
    </row>
    <row r="167" spans="8:8" x14ac:dyDescent="0.25">
      <c r="H167" s="4" t="s">
        <v>193</v>
      </c>
    </row>
    <row r="168" spans="8:8" x14ac:dyDescent="0.25">
      <c r="H168" s="4" t="s">
        <v>194</v>
      </c>
    </row>
    <row r="169" spans="8:8" x14ac:dyDescent="0.25">
      <c r="H169" s="4" t="s">
        <v>195</v>
      </c>
    </row>
    <row r="170" spans="8:8" x14ac:dyDescent="0.25">
      <c r="H170" s="4" t="s">
        <v>196</v>
      </c>
    </row>
    <row r="171" spans="8:8" x14ac:dyDescent="0.25">
      <c r="H171" s="4" t="s">
        <v>197</v>
      </c>
    </row>
    <row r="172" spans="8:8" x14ac:dyDescent="0.25">
      <c r="H172" s="4" t="s">
        <v>198</v>
      </c>
    </row>
    <row r="173" spans="8:8" x14ac:dyDescent="0.25">
      <c r="H173" s="4" t="s">
        <v>199</v>
      </c>
    </row>
    <row r="174" spans="8:8" x14ac:dyDescent="0.25">
      <c r="H174" s="4" t="s">
        <v>200</v>
      </c>
    </row>
    <row r="175" spans="8:8" x14ac:dyDescent="0.25">
      <c r="H175" s="4" t="s">
        <v>201</v>
      </c>
    </row>
    <row r="176" spans="8:8" x14ac:dyDescent="0.25">
      <c r="H176" s="4" t="s">
        <v>202</v>
      </c>
    </row>
    <row r="177" spans="8:8" x14ac:dyDescent="0.25">
      <c r="H177" s="4" t="s">
        <v>203</v>
      </c>
    </row>
  </sheetData>
  <mergeCells count="9">
    <mergeCell ref="D23:D24"/>
    <mergeCell ref="B16:C16"/>
    <mergeCell ref="B27:C27"/>
    <mergeCell ref="B36:C36"/>
    <mergeCell ref="B26:C26"/>
    <mergeCell ref="B19:C19"/>
    <mergeCell ref="B23:C24"/>
    <mergeCell ref="B25:C25"/>
    <mergeCell ref="B32:C32"/>
  </mergeCells>
  <dataValidations count="5">
    <dataValidation type="list" allowBlank="1" showInputMessage="1" showErrorMessage="1" sqref="D65534 IZ65534 SV65534 ACR65534 AMN65534 AWJ65534 BGF65534 BQB65534 BZX65534 CJT65534 CTP65534 DDL65534 DNH65534 DXD65534 EGZ65534 EQV65534 FAR65534 FKN65534 FUJ65534 GEF65534 GOB65534 GXX65534 HHT65534 HRP65534 IBL65534 ILH65534 IVD65534 JEZ65534 JOV65534 JYR65534 KIN65534 KSJ65534 LCF65534 LMB65534 LVX65534 MFT65534 MPP65534 MZL65534 NJH65534 NTD65534 OCZ65534 OMV65534 OWR65534 PGN65534 PQJ65534 QAF65534 QKB65534 QTX65534 RDT65534 RNP65534 RXL65534 SHH65534 SRD65534 TAZ65534 TKV65534 TUR65534 UEN65534 UOJ65534 UYF65534 VIB65534 VRX65534 WBT65534 WLP65534 WVL65534 D131070 IZ131070 SV131070 ACR131070 AMN131070 AWJ131070 BGF131070 BQB131070 BZX131070 CJT131070 CTP131070 DDL131070 DNH131070 DXD131070 EGZ131070 EQV131070 FAR131070 FKN131070 FUJ131070 GEF131070 GOB131070 GXX131070 HHT131070 HRP131070 IBL131070 ILH131070 IVD131070 JEZ131070 JOV131070 JYR131070 KIN131070 KSJ131070 LCF131070 LMB131070 LVX131070 MFT131070 MPP131070 MZL131070 NJH131070 NTD131070 OCZ131070 OMV131070 OWR131070 PGN131070 PQJ131070 QAF131070 QKB131070 QTX131070 RDT131070 RNP131070 RXL131070 SHH131070 SRD131070 TAZ131070 TKV131070 TUR131070 UEN131070 UOJ131070 UYF131070 VIB131070 VRX131070 WBT131070 WLP131070 WVL131070 D196606 IZ196606 SV196606 ACR196606 AMN196606 AWJ196606 BGF196606 BQB196606 BZX196606 CJT196606 CTP196606 DDL196606 DNH196606 DXD196606 EGZ196606 EQV196606 FAR196606 FKN196606 FUJ196606 GEF196606 GOB196606 GXX196606 HHT196606 HRP196606 IBL196606 ILH196606 IVD196606 JEZ196606 JOV196606 JYR196606 KIN196606 KSJ196606 LCF196606 LMB196606 LVX196606 MFT196606 MPP196606 MZL196606 NJH196606 NTD196606 OCZ196606 OMV196606 OWR196606 PGN196606 PQJ196606 QAF196606 QKB196606 QTX196606 RDT196606 RNP196606 RXL196606 SHH196606 SRD196606 TAZ196606 TKV196606 TUR196606 UEN196606 UOJ196606 UYF196606 VIB196606 VRX196606 WBT196606 WLP196606 WVL196606 D262142 IZ262142 SV262142 ACR262142 AMN262142 AWJ262142 BGF262142 BQB262142 BZX262142 CJT262142 CTP262142 DDL262142 DNH262142 DXD262142 EGZ262142 EQV262142 FAR262142 FKN262142 FUJ262142 GEF262142 GOB262142 GXX262142 HHT262142 HRP262142 IBL262142 ILH262142 IVD262142 JEZ262142 JOV262142 JYR262142 KIN262142 KSJ262142 LCF262142 LMB262142 LVX262142 MFT262142 MPP262142 MZL262142 NJH262142 NTD262142 OCZ262142 OMV262142 OWR262142 PGN262142 PQJ262142 QAF262142 QKB262142 QTX262142 RDT262142 RNP262142 RXL262142 SHH262142 SRD262142 TAZ262142 TKV262142 TUR262142 UEN262142 UOJ262142 UYF262142 VIB262142 VRX262142 WBT262142 WLP262142 WVL262142 D327678 IZ327678 SV327678 ACR327678 AMN327678 AWJ327678 BGF327678 BQB327678 BZX327678 CJT327678 CTP327678 DDL327678 DNH327678 DXD327678 EGZ327678 EQV327678 FAR327678 FKN327678 FUJ327678 GEF327678 GOB327678 GXX327678 HHT327678 HRP327678 IBL327678 ILH327678 IVD327678 JEZ327678 JOV327678 JYR327678 KIN327678 KSJ327678 LCF327678 LMB327678 LVX327678 MFT327678 MPP327678 MZL327678 NJH327678 NTD327678 OCZ327678 OMV327678 OWR327678 PGN327678 PQJ327678 QAF327678 QKB327678 QTX327678 RDT327678 RNP327678 RXL327678 SHH327678 SRD327678 TAZ327678 TKV327678 TUR327678 UEN327678 UOJ327678 UYF327678 VIB327678 VRX327678 WBT327678 WLP327678 WVL327678 D393214 IZ393214 SV393214 ACR393214 AMN393214 AWJ393214 BGF393214 BQB393214 BZX393214 CJT393214 CTP393214 DDL393214 DNH393214 DXD393214 EGZ393214 EQV393214 FAR393214 FKN393214 FUJ393214 GEF393214 GOB393214 GXX393214 HHT393214 HRP393214 IBL393214 ILH393214 IVD393214 JEZ393214 JOV393214 JYR393214 KIN393214 KSJ393214 LCF393214 LMB393214 LVX393214 MFT393214 MPP393214 MZL393214 NJH393214 NTD393214 OCZ393214 OMV393214 OWR393214 PGN393214 PQJ393214 QAF393214 QKB393214 QTX393214 RDT393214 RNP393214 RXL393214 SHH393214 SRD393214 TAZ393214 TKV393214 TUR393214 UEN393214 UOJ393214 UYF393214 VIB393214 VRX393214 WBT393214 WLP393214 WVL393214 D458750 IZ458750 SV458750 ACR458750 AMN458750 AWJ458750 BGF458750 BQB458750 BZX458750 CJT458750 CTP458750 DDL458750 DNH458750 DXD458750 EGZ458750 EQV458750 FAR458750 FKN458750 FUJ458750 GEF458750 GOB458750 GXX458750 HHT458750 HRP458750 IBL458750 ILH458750 IVD458750 JEZ458750 JOV458750 JYR458750 KIN458750 KSJ458750 LCF458750 LMB458750 LVX458750 MFT458750 MPP458750 MZL458750 NJH458750 NTD458750 OCZ458750 OMV458750 OWR458750 PGN458750 PQJ458750 QAF458750 QKB458750 QTX458750 RDT458750 RNP458750 RXL458750 SHH458750 SRD458750 TAZ458750 TKV458750 TUR458750 UEN458750 UOJ458750 UYF458750 VIB458750 VRX458750 WBT458750 WLP458750 WVL458750 D524286 IZ524286 SV524286 ACR524286 AMN524286 AWJ524286 BGF524286 BQB524286 BZX524286 CJT524286 CTP524286 DDL524286 DNH524286 DXD524286 EGZ524286 EQV524286 FAR524286 FKN524286 FUJ524286 GEF524286 GOB524286 GXX524286 HHT524286 HRP524286 IBL524286 ILH524286 IVD524286 JEZ524286 JOV524286 JYR524286 KIN524286 KSJ524286 LCF524286 LMB524286 LVX524286 MFT524286 MPP524286 MZL524286 NJH524286 NTD524286 OCZ524286 OMV524286 OWR524286 PGN524286 PQJ524286 QAF524286 QKB524286 QTX524286 RDT524286 RNP524286 RXL524286 SHH524286 SRD524286 TAZ524286 TKV524286 TUR524286 UEN524286 UOJ524286 UYF524286 VIB524286 VRX524286 WBT524286 WLP524286 WVL524286 D589822 IZ589822 SV589822 ACR589822 AMN589822 AWJ589822 BGF589822 BQB589822 BZX589822 CJT589822 CTP589822 DDL589822 DNH589822 DXD589822 EGZ589822 EQV589822 FAR589822 FKN589822 FUJ589822 GEF589822 GOB589822 GXX589822 HHT589822 HRP589822 IBL589822 ILH589822 IVD589822 JEZ589822 JOV589822 JYR589822 KIN589822 KSJ589822 LCF589822 LMB589822 LVX589822 MFT589822 MPP589822 MZL589822 NJH589822 NTD589822 OCZ589822 OMV589822 OWR589822 PGN589822 PQJ589822 QAF589822 QKB589822 QTX589822 RDT589822 RNP589822 RXL589822 SHH589822 SRD589822 TAZ589822 TKV589822 TUR589822 UEN589822 UOJ589822 UYF589822 VIB589822 VRX589822 WBT589822 WLP589822 WVL589822 D655358 IZ655358 SV655358 ACR655358 AMN655358 AWJ655358 BGF655358 BQB655358 BZX655358 CJT655358 CTP655358 DDL655358 DNH655358 DXD655358 EGZ655358 EQV655358 FAR655358 FKN655358 FUJ655358 GEF655358 GOB655358 GXX655358 HHT655358 HRP655358 IBL655358 ILH655358 IVD655358 JEZ655358 JOV655358 JYR655358 KIN655358 KSJ655358 LCF655358 LMB655358 LVX655358 MFT655358 MPP655358 MZL655358 NJH655358 NTD655358 OCZ655358 OMV655358 OWR655358 PGN655358 PQJ655358 QAF655358 QKB655358 QTX655358 RDT655358 RNP655358 RXL655358 SHH655358 SRD655358 TAZ655358 TKV655358 TUR655358 UEN655358 UOJ655358 UYF655358 VIB655358 VRX655358 WBT655358 WLP655358 WVL655358 D720894 IZ720894 SV720894 ACR720894 AMN720894 AWJ720894 BGF720894 BQB720894 BZX720894 CJT720894 CTP720894 DDL720894 DNH720894 DXD720894 EGZ720894 EQV720894 FAR720894 FKN720894 FUJ720894 GEF720894 GOB720894 GXX720894 HHT720894 HRP720894 IBL720894 ILH720894 IVD720894 JEZ720894 JOV720894 JYR720894 KIN720894 KSJ720894 LCF720894 LMB720894 LVX720894 MFT720894 MPP720894 MZL720894 NJH720894 NTD720894 OCZ720894 OMV720894 OWR720894 PGN720894 PQJ720894 QAF720894 QKB720894 QTX720894 RDT720894 RNP720894 RXL720894 SHH720894 SRD720894 TAZ720894 TKV720894 TUR720894 UEN720894 UOJ720894 UYF720894 VIB720894 VRX720894 WBT720894 WLP720894 WVL720894 D786430 IZ786430 SV786430 ACR786430 AMN786430 AWJ786430 BGF786430 BQB786430 BZX786430 CJT786430 CTP786430 DDL786430 DNH786430 DXD786430 EGZ786430 EQV786430 FAR786430 FKN786430 FUJ786430 GEF786430 GOB786430 GXX786430 HHT786430 HRP786430 IBL786430 ILH786430 IVD786430 JEZ786430 JOV786430 JYR786430 KIN786430 KSJ786430 LCF786430 LMB786430 LVX786430 MFT786430 MPP786430 MZL786430 NJH786430 NTD786430 OCZ786430 OMV786430 OWR786430 PGN786430 PQJ786430 QAF786430 QKB786430 QTX786430 RDT786430 RNP786430 RXL786430 SHH786430 SRD786430 TAZ786430 TKV786430 TUR786430 UEN786430 UOJ786430 UYF786430 VIB786430 VRX786430 WBT786430 WLP786430 WVL786430 D851966 IZ851966 SV851966 ACR851966 AMN851966 AWJ851966 BGF851966 BQB851966 BZX851966 CJT851966 CTP851966 DDL851966 DNH851966 DXD851966 EGZ851966 EQV851966 FAR851966 FKN851966 FUJ851966 GEF851966 GOB851966 GXX851966 HHT851966 HRP851966 IBL851966 ILH851966 IVD851966 JEZ851966 JOV851966 JYR851966 KIN851966 KSJ851966 LCF851966 LMB851966 LVX851966 MFT851966 MPP851966 MZL851966 NJH851966 NTD851966 OCZ851966 OMV851966 OWR851966 PGN851966 PQJ851966 QAF851966 QKB851966 QTX851966 RDT851966 RNP851966 RXL851966 SHH851966 SRD851966 TAZ851966 TKV851966 TUR851966 UEN851966 UOJ851966 UYF851966 VIB851966 VRX851966 WBT851966 WLP851966 WVL851966 D917502 IZ917502 SV917502 ACR917502 AMN917502 AWJ917502 BGF917502 BQB917502 BZX917502 CJT917502 CTP917502 DDL917502 DNH917502 DXD917502 EGZ917502 EQV917502 FAR917502 FKN917502 FUJ917502 GEF917502 GOB917502 GXX917502 HHT917502 HRP917502 IBL917502 ILH917502 IVD917502 JEZ917502 JOV917502 JYR917502 KIN917502 KSJ917502 LCF917502 LMB917502 LVX917502 MFT917502 MPP917502 MZL917502 NJH917502 NTD917502 OCZ917502 OMV917502 OWR917502 PGN917502 PQJ917502 QAF917502 QKB917502 QTX917502 RDT917502 RNP917502 RXL917502 SHH917502 SRD917502 TAZ917502 TKV917502 TUR917502 UEN917502 UOJ917502 UYF917502 VIB917502 VRX917502 WBT917502 WLP917502 WVL917502 D983038 IZ983038 SV983038 ACR983038 AMN983038 AWJ983038 BGF983038 BQB983038 BZX983038 CJT983038 CTP983038 DDL983038 DNH983038 DXD983038 EGZ983038 EQV983038 FAR983038 FKN983038 FUJ983038 GEF983038 GOB983038 GXX983038 HHT983038 HRP983038 IBL983038 ILH983038 IVD983038 JEZ983038 JOV983038 JYR983038 KIN983038 KSJ983038 LCF983038 LMB983038 LVX983038 MFT983038 MPP983038 MZL983038 NJH983038 NTD983038 OCZ983038 OMV983038 OWR983038 PGN983038 PQJ983038 QAF983038 QKB983038 QTX983038 RDT983038 RNP983038 RXL983038 SHH983038 SRD983038 TAZ983038 TKV983038 TUR983038 UEN983038 UOJ983038 UYF983038 VIB983038 VRX983038 WBT983038 WLP983038 WVL983038 D1048574 IZ1048574 SV1048574 ACR1048574 AMN1048574 AWJ1048574 BGF1048574 BQB1048574 BZX1048574 CJT1048574 CTP1048574 DDL1048574 DNH1048574 DXD1048574 EGZ1048574 EQV1048574 FAR1048574 FKN1048574 FUJ1048574 GEF1048574 GOB1048574 GXX1048574 HHT1048574 HRP1048574 IBL1048574 ILH1048574 IVD1048574 JEZ1048574 JOV1048574 JYR1048574 KIN1048574 KSJ1048574 LCF1048574 LMB1048574 LVX1048574 MFT1048574 MPP1048574 MZL1048574 NJH1048574 NTD1048574 OCZ1048574 OMV1048574 OWR1048574 PGN1048574 PQJ1048574 QAF1048574 QKB1048574 QTX1048574 RDT1048574 RNP1048574 RXL1048574 SHH1048574 SRD1048574 TAZ1048574 TKV1048574 TUR1048574 UEN1048574 UOJ1048574 UYF1048574 VIB1048574 VRX1048574 WBT1048574 WLP1048574 WVL1048574" xr:uid="{00000000-0002-0000-0000-000000000000}">
      <formula1>$P$15:$P$26</formula1>
    </dataValidation>
    <dataValidation type="list" allowBlank="1" showInputMessage="1" showErrorMessage="1" sqref="IV65532 SR65532 ACN65532 AMJ65532 AWF65532 BGB65532 BPX65532 BZT65532 CJP65532 CTL65532 DDH65532 DND65532 DWZ65532 EGV65532 EQR65532 FAN65532 FKJ65532 FUF65532 GEB65532 GNX65532 GXT65532 HHP65532 HRL65532 IBH65532 ILD65532 IUZ65532 JEV65532 JOR65532 JYN65532 KIJ65532 KSF65532 LCB65532 LLX65532 LVT65532 MFP65532 MPL65532 MZH65532 NJD65532 NSZ65532 OCV65532 OMR65532 OWN65532 PGJ65532 PQF65532 QAB65532 QJX65532 QTT65532 RDP65532 RNL65532 RXH65532 SHD65532 SQZ65532 TAV65532 TKR65532 TUN65532 UEJ65532 UOF65532 UYB65532 VHX65532 VRT65532 WBP65532 WLL65532 WVH65532 XFD65532 IV131068 SR131068 ACN131068 AMJ131068 AWF131068 BGB131068 BPX131068 BZT131068 CJP131068 CTL131068 DDH131068 DND131068 DWZ131068 EGV131068 EQR131068 FAN131068 FKJ131068 FUF131068 GEB131068 GNX131068 GXT131068 HHP131068 HRL131068 IBH131068 ILD131068 IUZ131068 JEV131068 JOR131068 JYN131068 KIJ131068 KSF131068 LCB131068 LLX131068 LVT131068 MFP131068 MPL131068 MZH131068 NJD131068 NSZ131068 OCV131068 OMR131068 OWN131068 PGJ131068 PQF131068 QAB131068 QJX131068 QTT131068 RDP131068 RNL131068 RXH131068 SHD131068 SQZ131068 TAV131068 TKR131068 TUN131068 UEJ131068 UOF131068 UYB131068 VHX131068 VRT131068 WBP131068 WLL131068 WVH131068 XFD131068 IV196604 SR196604 ACN196604 AMJ196604 AWF196604 BGB196604 BPX196604 BZT196604 CJP196604 CTL196604 DDH196604 DND196604 DWZ196604 EGV196604 EQR196604 FAN196604 FKJ196604 FUF196604 GEB196604 GNX196604 GXT196604 HHP196604 HRL196604 IBH196604 ILD196604 IUZ196604 JEV196604 JOR196604 JYN196604 KIJ196604 KSF196604 LCB196604 LLX196604 LVT196604 MFP196604 MPL196604 MZH196604 NJD196604 NSZ196604 OCV196604 OMR196604 OWN196604 PGJ196604 PQF196604 QAB196604 QJX196604 QTT196604 RDP196604 RNL196604 RXH196604 SHD196604 SQZ196604 TAV196604 TKR196604 TUN196604 UEJ196604 UOF196604 UYB196604 VHX196604 VRT196604 WBP196604 WLL196604 WVH196604 XFD196604 IV262140 SR262140 ACN262140 AMJ262140 AWF262140 BGB262140 BPX262140 BZT262140 CJP262140 CTL262140 DDH262140 DND262140 DWZ262140 EGV262140 EQR262140 FAN262140 FKJ262140 FUF262140 GEB262140 GNX262140 GXT262140 HHP262140 HRL262140 IBH262140 ILD262140 IUZ262140 JEV262140 JOR262140 JYN262140 KIJ262140 KSF262140 LCB262140 LLX262140 LVT262140 MFP262140 MPL262140 MZH262140 NJD262140 NSZ262140 OCV262140 OMR262140 OWN262140 PGJ262140 PQF262140 QAB262140 QJX262140 QTT262140 RDP262140 RNL262140 RXH262140 SHD262140 SQZ262140 TAV262140 TKR262140 TUN262140 UEJ262140 UOF262140 UYB262140 VHX262140 VRT262140 WBP262140 WLL262140 WVH262140 XFD262140 IV327676 SR327676 ACN327676 AMJ327676 AWF327676 BGB327676 BPX327676 BZT327676 CJP327676 CTL327676 DDH327676 DND327676 DWZ327676 EGV327676 EQR327676 FAN327676 FKJ327676 FUF327676 GEB327676 GNX327676 GXT327676 HHP327676 HRL327676 IBH327676 ILD327676 IUZ327676 JEV327676 JOR327676 JYN327676 KIJ327676 KSF327676 LCB327676 LLX327676 LVT327676 MFP327676 MPL327676 MZH327676 NJD327676 NSZ327676 OCV327676 OMR327676 OWN327676 PGJ327676 PQF327676 QAB327676 QJX327676 QTT327676 RDP327676 RNL327676 RXH327676 SHD327676 SQZ327676 TAV327676 TKR327676 TUN327676 UEJ327676 UOF327676 UYB327676 VHX327676 VRT327676 WBP327676 WLL327676 WVH327676 XFD327676 IV393212 SR393212 ACN393212 AMJ393212 AWF393212 BGB393212 BPX393212 BZT393212 CJP393212 CTL393212 DDH393212 DND393212 DWZ393212 EGV393212 EQR393212 FAN393212 FKJ393212 FUF393212 GEB393212 GNX393212 GXT393212 HHP393212 HRL393212 IBH393212 ILD393212 IUZ393212 JEV393212 JOR393212 JYN393212 KIJ393212 KSF393212 LCB393212 LLX393212 LVT393212 MFP393212 MPL393212 MZH393212 NJD393212 NSZ393212 OCV393212 OMR393212 OWN393212 PGJ393212 PQF393212 QAB393212 QJX393212 QTT393212 RDP393212 RNL393212 RXH393212 SHD393212 SQZ393212 TAV393212 TKR393212 TUN393212 UEJ393212 UOF393212 UYB393212 VHX393212 VRT393212 WBP393212 WLL393212 WVH393212 XFD393212 IV458748 SR458748 ACN458748 AMJ458748 AWF458748 BGB458748 BPX458748 BZT458748 CJP458748 CTL458748 DDH458748 DND458748 DWZ458748 EGV458748 EQR458748 FAN458748 FKJ458748 FUF458748 GEB458748 GNX458748 GXT458748 HHP458748 HRL458748 IBH458748 ILD458748 IUZ458748 JEV458748 JOR458748 JYN458748 KIJ458748 KSF458748 LCB458748 LLX458748 LVT458748 MFP458748 MPL458748 MZH458748 NJD458748 NSZ458748 OCV458748 OMR458748 OWN458748 PGJ458748 PQF458748 QAB458748 QJX458748 QTT458748 RDP458748 RNL458748 RXH458748 SHD458748 SQZ458748 TAV458748 TKR458748 TUN458748 UEJ458748 UOF458748 UYB458748 VHX458748 VRT458748 WBP458748 WLL458748 WVH458748 XFD458748 IV524284 SR524284 ACN524284 AMJ524284 AWF524284 BGB524284 BPX524284 BZT524284 CJP524284 CTL524284 DDH524284 DND524284 DWZ524284 EGV524284 EQR524284 FAN524284 FKJ524284 FUF524284 GEB524284 GNX524284 GXT524284 HHP524284 HRL524284 IBH524284 ILD524284 IUZ524284 JEV524284 JOR524284 JYN524284 KIJ524284 KSF524284 LCB524284 LLX524284 LVT524284 MFP524284 MPL524284 MZH524284 NJD524284 NSZ524284 OCV524284 OMR524284 OWN524284 PGJ524284 PQF524284 QAB524284 QJX524284 QTT524284 RDP524284 RNL524284 RXH524284 SHD524284 SQZ524284 TAV524284 TKR524284 TUN524284 UEJ524284 UOF524284 UYB524284 VHX524284 VRT524284 WBP524284 WLL524284 WVH524284 XFD524284 IV589820 SR589820 ACN589820 AMJ589820 AWF589820 BGB589820 BPX589820 BZT589820 CJP589820 CTL589820 DDH589820 DND589820 DWZ589820 EGV589820 EQR589820 FAN589820 FKJ589820 FUF589820 GEB589820 GNX589820 GXT589820 HHP589820 HRL589820 IBH589820 ILD589820 IUZ589820 JEV589820 JOR589820 JYN589820 KIJ589820 KSF589820 LCB589820 LLX589820 LVT589820 MFP589820 MPL589820 MZH589820 NJD589820 NSZ589820 OCV589820 OMR589820 OWN589820 PGJ589820 PQF589820 QAB589820 QJX589820 QTT589820 RDP589820 RNL589820 RXH589820 SHD589820 SQZ589820 TAV589820 TKR589820 TUN589820 UEJ589820 UOF589820 UYB589820 VHX589820 VRT589820 WBP589820 WLL589820 WVH589820 XFD589820 IV655356 SR655356 ACN655356 AMJ655356 AWF655356 BGB655356 BPX655356 BZT655356 CJP655356 CTL655356 DDH655356 DND655356 DWZ655356 EGV655356 EQR655356 FAN655356 FKJ655356 FUF655356 GEB655356 GNX655356 GXT655356 HHP655356 HRL655356 IBH655356 ILD655356 IUZ655356 JEV655356 JOR655356 JYN655356 KIJ655356 KSF655356 LCB655356 LLX655356 LVT655356 MFP655356 MPL655356 MZH655356 NJD655356 NSZ655356 OCV655356 OMR655356 OWN655356 PGJ655356 PQF655356 QAB655356 QJX655356 QTT655356 RDP655356 RNL655356 RXH655356 SHD655356 SQZ655356 TAV655356 TKR655356 TUN655356 UEJ655356 UOF655356 UYB655356 VHX655356 VRT655356 WBP655356 WLL655356 WVH655356 XFD655356 IV720892 SR720892 ACN720892 AMJ720892 AWF720892 BGB720892 BPX720892 BZT720892 CJP720892 CTL720892 DDH720892 DND720892 DWZ720892 EGV720892 EQR720892 FAN720892 FKJ720892 FUF720892 GEB720892 GNX720892 GXT720892 HHP720892 HRL720892 IBH720892 ILD720892 IUZ720892 JEV720892 JOR720892 JYN720892 KIJ720892 KSF720892 LCB720892 LLX720892 LVT720892 MFP720892 MPL720892 MZH720892 NJD720892 NSZ720892 OCV720892 OMR720892 OWN720892 PGJ720892 PQF720892 QAB720892 QJX720892 QTT720892 RDP720892 RNL720892 RXH720892 SHD720892 SQZ720892 TAV720892 TKR720892 TUN720892 UEJ720892 UOF720892 UYB720892 VHX720892 VRT720892 WBP720892 WLL720892 WVH720892 XFD720892 IV786428 SR786428 ACN786428 AMJ786428 AWF786428 BGB786428 BPX786428 BZT786428 CJP786428 CTL786428 DDH786428 DND786428 DWZ786428 EGV786428 EQR786428 FAN786428 FKJ786428 FUF786428 GEB786428 GNX786428 GXT786428 HHP786428 HRL786428 IBH786428 ILD786428 IUZ786428 JEV786428 JOR786428 JYN786428 KIJ786428 KSF786428 LCB786428 LLX786428 LVT786428 MFP786428 MPL786428 MZH786428 NJD786428 NSZ786428 OCV786428 OMR786428 OWN786428 PGJ786428 PQF786428 QAB786428 QJX786428 QTT786428 RDP786428 RNL786428 RXH786428 SHD786428 SQZ786428 TAV786428 TKR786428 TUN786428 UEJ786428 UOF786428 UYB786428 VHX786428 VRT786428 WBP786428 WLL786428 WVH786428 XFD786428 IV851964 SR851964 ACN851964 AMJ851964 AWF851964 BGB851964 BPX851964 BZT851964 CJP851964 CTL851964 DDH851964 DND851964 DWZ851964 EGV851964 EQR851964 FAN851964 FKJ851964 FUF851964 GEB851964 GNX851964 GXT851964 HHP851964 HRL851964 IBH851964 ILD851964 IUZ851964 JEV851964 JOR851964 JYN851964 KIJ851964 KSF851964 LCB851964 LLX851964 LVT851964 MFP851964 MPL851964 MZH851964 NJD851964 NSZ851964 OCV851964 OMR851964 OWN851964 PGJ851964 PQF851964 QAB851964 QJX851964 QTT851964 RDP851964 RNL851964 RXH851964 SHD851964 SQZ851964 TAV851964 TKR851964 TUN851964 UEJ851964 UOF851964 UYB851964 VHX851964 VRT851964 WBP851964 WLL851964 WVH851964 XFD851964 IV917500 SR917500 ACN917500 AMJ917500 AWF917500 BGB917500 BPX917500 BZT917500 CJP917500 CTL917500 DDH917500 DND917500 DWZ917500 EGV917500 EQR917500 FAN917500 FKJ917500 FUF917500 GEB917500 GNX917500 GXT917500 HHP917500 HRL917500 IBH917500 ILD917500 IUZ917500 JEV917500 JOR917500 JYN917500 KIJ917500 KSF917500 LCB917500 LLX917500 LVT917500 MFP917500 MPL917500 MZH917500 NJD917500 NSZ917500 OCV917500 OMR917500 OWN917500 PGJ917500 PQF917500 QAB917500 QJX917500 QTT917500 RDP917500 RNL917500 RXH917500 SHD917500 SQZ917500 TAV917500 TKR917500 TUN917500 UEJ917500 UOF917500 UYB917500 VHX917500 VRT917500 WBP917500 WLL917500 WVH917500 XFD917500 IV983036 SR983036 ACN983036 AMJ983036 AWF983036 BGB983036 BPX983036 BZT983036 CJP983036 CTL983036 DDH983036 DND983036 DWZ983036 EGV983036 EQR983036 FAN983036 FKJ983036 FUF983036 GEB983036 GNX983036 GXT983036 HHP983036 HRL983036 IBH983036 ILD983036 IUZ983036 JEV983036 JOR983036 JYN983036 KIJ983036 KSF983036 LCB983036 LLX983036 LVT983036 MFP983036 MPL983036 MZH983036 NJD983036 NSZ983036 OCV983036 OMR983036 OWN983036 PGJ983036 PQF983036 QAB983036 QJX983036 QTT983036 RDP983036 RNL983036 RXH983036 SHD983036 SQZ983036 TAV983036 TKR983036 TUN983036 UEJ983036 UOF983036 UYB983036 VHX983036 VRT983036 WBP983036 WLL983036 WVH983036 XFD983036 IV1048572 SR1048572 ACN1048572 AMJ1048572 AWF1048572 BGB1048572 BPX1048572 BZT1048572 CJP1048572 CTL1048572 DDH1048572 DND1048572 DWZ1048572 EGV1048572 EQR1048572 FAN1048572 FKJ1048572 FUF1048572 GEB1048572 GNX1048572 GXT1048572 HHP1048572 HRL1048572 IBH1048572 ILD1048572 IUZ1048572 JEV1048572 JOR1048572 JYN1048572 KIJ1048572 KSF1048572 LCB1048572 LLX1048572 LVT1048572 MFP1048572 MPL1048572 MZH1048572 NJD1048572 NSZ1048572 OCV1048572 OMR1048572 OWN1048572 PGJ1048572 PQF1048572 QAB1048572 QJX1048572 QTT1048572 RDP1048572 RNL1048572 RXH1048572 SHD1048572 SQZ1048572 TAV1048572 TKR1048572 TUN1048572 UEJ1048572 UOF1048572 UYB1048572 VHX1048572 VRT1048572 WBP1048572 WLL1048572 WVH1048572 XFD1048572" xr:uid="{00000000-0002-0000-0000-000001000000}">
      <formula1>$K$15:$K$19</formula1>
    </dataValidation>
    <dataValidation type="list" allowBlank="1" showInputMessage="1" showErrorMessage="1" sqref="D65533 IZ65533 SV65533 ACR65533 AMN65533 AWJ65533 BGF65533 BQB65533 BZX65533 CJT65533 CTP65533 DDL65533 DNH65533 DXD65533 EGZ65533 EQV65533 FAR65533 FKN65533 FUJ65533 GEF65533 GOB65533 GXX65533 HHT65533 HRP65533 IBL65533 ILH65533 IVD65533 JEZ65533 JOV65533 JYR65533 KIN65533 KSJ65533 LCF65533 LMB65533 LVX65533 MFT65533 MPP65533 MZL65533 NJH65533 NTD65533 OCZ65533 OMV65533 OWR65533 PGN65533 PQJ65533 QAF65533 QKB65533 QTX65533 RDT65533 RNP65533 RXL65533 SHH65533 SRD65533 TAZ65533 TKV65533 TUR65533 UEN65533 UOJ65533 UYF65533 VIB65533 VRX65533 WBT65533 WLP65533 WVL65533 D131069 IZ131069 SV131069 ACR131069 AMN131069 AWJ131069 BGF131069 BQB131069 BZX131069 CJT131069 CTP131069 DDL131069 DNH131069 DXD131069 EGZ131069 EQV131069 FAR131069 FKN131069 FUJ131069 GEF131069 GOB131069 GXX131069 HHT131069 HRP131069 IBL131069 ILH131069 IVD131069 JEZ131069 JOV131069 JYR131069 KIN131069 KSJ131069 LCF131069 LMB131069 LVX131069 MFT131069 MPP131069 MZL131069 NJH131069 NTD131069 OCZ131069 OMV131069 OWR131069 PGN131069 PQJ131069 QAF131069 QKB131069 QTX131069 RDT131069 RNP131069 RXL131069 SHH131069 SRD131069 TAZ131069 TKV131069 TUR131069 UEN131069 UOJ131069 UYF131069 VIB131069 VRX131069 WBT131069 WLP131069 WVL131069 D196605 IZ196605 SV196605 ACR196605 AMN196605 AWJ196605 BGF196605 BQB196605 BZX196605 CJT196605 CTP196605 DDL196605 DNH196605 DXD196605 EGZ196605 EQV196605 FAR196605 FKN196605 FUJ196605 GEF196605 GOB196605 GXX196605 HHT196605 HRP196605 IBL196605 ILH196605 IVD196605 JEZ196605 JOV196605 JYR196605 KIN196605 KSJ196605 LCF196605 LMB196605 LVX196605 MFT196605 MPP196605 MZL196605 NJH196605 NTD196605 OCZ196605 OMV196605 OWR196605 PGN196605 PQJ196605 QAF196605 QKB196605 QTX196605 RDT196605 RNP196605 RXL196605 SHH196605 SRD196605 TAZ196605 TKV196605 TUR196605 UEN196605 UOJ196605 UYF196605 VIB196605 VRX196605 WBT196605 WLP196605 WVL196605 D262141 IZ262141 SV262141 ACR262141 AMN262141 AWJ262141 BGF262141 BQB262141 BZX262141 CJT262141 CTP262141 DDL262141 DNH262141 DXD262141 EGZ262141 EQV262141 FAR262141 FKN262141 FUJ262141 GEF262141 GOB262141 GXX262141 HHT262141 HRP262141 IBL262141 ILH262141 IVD262141 JEZ262141 JOV262141 JYR262141 KIN262141 KSJ262141 LCF262141 LMB262141 LVX262141 MFT262141 MPP262141 MZL262141 NJH262141 NTD262141 OCZ262141 OMV262141 OWR262141 PGN262141 PQJ262141 QAF262141 QKB262141 QTX262141 RDT262141 RNP262141 RXL262141 SHH262141 SRD262141 TAZ262141 TKV262141 TUR262141 UEN262141 UOJ262141 UYF262141 VIB262141 VRX262141 WBT262141 WLP262141 WVL262141 D327677 IZ327677 SV327677 ACR327677 AMN327677 AWJ327677 BGF327677 BQB327677 BZX327677 CJT327677 CTP327677 DDL327677 DNH327677 DXD327677 EGZ327677 EQV327677 FAR327677 FKN327677 FUJ327677 GEF327677 GOB327677 GXX327677 HHT327677 HRP327677 IBL327677 ILH327677 IVD327677 JEZ327677 JOV327677 JYR327677 KIN327677 KSJ327677 LCF327677 LMB327677 LVX327677 MFT327677 MPP327677 MZL327677 NJH327677 NTD327677 OCZ327677 OMV327677 OWR327677 PGN327677 PQJ327677 QAF327677 QKB327677 QTX327677 RDT327677 RNP327677 RXL327677 SHH327677 SRD327677 TAZ327677 TKV327677 TUR327677 UEN327677 UOJ327677 UYF327677 VIB327677 VRX327677 WBT327677 WLP327677 WVL327677 D393213 IZ393213 SV393213 ACR393213 AMN393213 AWJ393213 BGF393213 BQB393213 BZX393213 CJT393213 CTP393213 DDL393213 DNH393213 DXD393213 EGZ393213 EQV393213 FAR393213 FKN393213 FUJ393213 GEF393213 GOB393213 GXX393213 HHT393213 HRP393213 IBL393213 ILH393213 IVD393213 JEZ393213 JOV393213 JYR393213 KIN393213 KSJ393213 LCF393213 LMB393213 LVX393213 MFT393213 MPP393213 MZL393213 NJH393213 NTD393213 OCZ393213 OMV393213 OWR393213 PGN393213 PQJ393213 QAF393213 QKB393213 QTX393213 RDT393213 RNP393213 RXL393213 SHH393213 SRD393213 TAZ393213 TKV393213 TUR393213 UEN393213 UOJ393213 UYF393213 VIB393213 VRX393213 WBT393213 WLP393213 WVL393213 D458749 IZ458749 SV458749 ACR458749 AMN458749 AWJ458749 BGF458749 BQB458749 BZX458749 CJT458749 CTP458749 DDL458749 DNH458749 DXD458749 EGZ458749 EQV458749 FAR458749 FKN458749 FUJ458749 GEF458749 GOB458749 GXX458749 HHT458749 HRP458749 IBL458749 ILH458749 IVD458749 JEZ458749 JOV458749 JYR458749 KIN458749 KSJ458749 LCF458749 LMB458749 LVX458749 MFT458749 MPP458749 MZL458749 NJH458749 NTD458749 OCZ458749 OMV458749 OWR458749 PGN458749 PQJ458749 QAF458749 QKB458749 QTX458749 RDT458749 RNP458749 RXL458749 SHH458749 SRD458749 TAZ458749 TKV458749 TUR458749 UEN458749 UOJ458749 UYF458749 VIB458749 VRX458749 WBT458749 WLP458749 WVL458749 D524285 IZ524285 SV524285 ACR524285 AMN524285 AWJ524285 BGF524285 BQB524285 BZX524285 CJT524285 CTP524285 DDL524285 DNH524285 DXD524285 EGZ524285 EQV524285 FAR524285 FKN524285 FUJ524285 GEF524285 GOB524285 GXX524285 HHT524285 HRP524285 IBL524285 ILH524285 IVD524285 JEZ524285 JOV524285 JYR524285 KIN524285 KSJ524285 LCF524285 LMB524285 LVX524285 MFT524285 MPP524285 MZL524285 NJH524285 NTD524285 OCZ524285 OMV524285 OWR524285 PGN524285 PQJ524285 QAF524285 QKB524285 QTX524285 RDT524285 RNP524285 RXL524285 SHH524285 SRD524285 TAZ524285 TKV524285 TUR524285 UEN524285 UOJ524285 UYF524285 VIB524285 VRX524285 WBT524285 WLP524285 WVL524285 D589821 IZ589821 SV589821 ACR589821 AMN589821 AWJ589821 BGF589821 BQB589821 BZX589821 CJT589821 CTP589821 DDL589821 DNH589821 DXD589821 EGZ589821 EQV589821 FAR589821 FKN589821 FUJ589821 GEF589821 GOB589821 GXX589821 HHT589821 HRP589821 IBL589821 ILH589821 IVD589821 JEZ589821 JOV589821 JYR589821 KIN589821 KSJ589821 LCF589821 LMB589821 LVX589821 MFT589821 MPP589821 MZL589821 NJH589821 NTD589821 OCZ589821 OMV589821 OWR589821 PGN589821 PQJ589821 QAF589821 QKB589821 QTX589821 RDT589821 RNP589821 RXL589821 SHH589821 SRD589821 TAZ589821 TKV589821 TUR589821 UEN589821 UOJ589821 UYF589821 VIB589821 VRX589821 WBT589821 WLP589821 WVL589821 D655357 IZ655357 SV655357 ACR655357 AMN655357 AWJ655357 BGF655357 BQB655357 BZX655357 CJT655357 CTP655357 DDL655357 DNH655357 DXD655357 EGZ655357 EQV655357 FAR655357 FKN655357 FUJ655357 GEF655357 GOB655357 GXX655357 HHT655357 HRP655357 IBL655357 ILH655357 IVD655357 JEZ655357 JOV655357 JYR655357 KIN655357 KSJ655357 LCF655357 LMB655357 LVX655357 MFT655357 MPP655357 MZL655357 NJH655357 NTD655357 OCZ655357 OMV655357 OWR655357 PGN655357 PQJ655357 QAF655357 QKB655357 QTX655357 RDT655357 RNP655357 RXL655357 SHH655357 SRD655357 TAZ655357 TKV655357 TUR655357 UEN655357 UOJ655357 UYF655357 VIB655357 VRX655357 WBT655357 WLP655357 WVL655357 D720893 IZ720893 SV720893 ACR720893 AMN720893 AWJ720893 BGF720893 BQB720893 BZX720893 CJT720893 CTP720893 DDL720893 DNH720893 DXD720893 EGZ720893 EQV720893 FAR720893 FKN720893 FUJ720893 GEF720893 GOB720893 GXX720893 HHT720893 HRP720893 IBL720893 ILH720893 IVD720893 JEZ720893 JOV720893 JYR720893 KIN720893 KSJ720893 LCF720893 LMB720893 LVX720893 MFT720893 MPP720893 MZL720893 NJH720893 NTD720893 OCZ720893 OMV720893 OWR720893 PGN720893 PQJ720893 QAF720893 QKB720893 QTX720893 RDT720893 RNP720893 RXL720893 SHH720893 SRD720893 TAZ720893 TKV720893 TUR720893 UEN720893 UOJ720893 UYF720893 VIB720893 VRX720893 WBT720893 WLP720893 WVL720893 D786429 IZ786429 SV786429 ACR786429 AMN786429 AWJ786429 BGF786429 BQB786429 BZX786429 CJT786429 CTP786429 DDL786429 DNH786429 DXD786429 EGZ786429 EQV786429 FAR786429 FKN786429 FUJ786429 GEF786429 GOB786429 GXX786429 HHT786429 HRP786429 IBL786429 ILH786429 IVD786429 JEZ786429 JOV786429 JYR786429 KIN786429 KSJ786429 LCF786429 LMB786429 LVX786429 MFT786429 MPP786429 MZL786429 NJH786429 NTD786429 OCZ786429 OMV786429 OWR786429 PGN786429 PQJ786429 QAF786429 QKB786429 QTX786429 RDT786429 RNP786429 RXL786429 SHH786429 SRD786429 TAZ786429 TKV786429 TUR786429 UEN786429 UOJ786429 UYF786429 VIB786429 VRX786429 WBT786429 WLP786429 WVL786429 D851965 IZ851965 SV851965 ACR851965 AMN851965 AWJ851965 BGF851965 BQB851965 BZX851965 CJT851965 CTP851965 DDL851965 DNH851965 DXD851965 EGZ851965 EQV851965 FAR851965 FKN851965 FUJ851965 GEF851965 GOB851965 GXX851965 HHT851965 HRP851965 IBL851965 ILH851965 IVD851965 JEZ851965 JOV851965 JYR851965 KIN851965 KSJ851965 LCF851965 LMB851965 LVX851965 MFT851965 MPP851965 MZL851965 NJH851965 NTD851965 OCZ851965 OMV851965 OWR851965 PGN851965 PQJ851965 QAF851965 QKB851965 QTX851965 RDT851965 RNP851965 RXL851965 SHH851965 SRD851965 TAZ851965 TKV851965 TUR851965 UEN851965 UOJ851965 UYF851965 VIB851965 VRX851965 WBT851965 WLP851965 WVL851965 D917501 IZ917501 SV917501 ACR917501 AMN917501 AWJ917501 BGF917501 BQB917501 BZX917501 CJT917501 CTP917501 DDL917501 DNH917501 DXD917501 EGZ917501 EQV917501 FAR917501 FKN917501 FUJ917501 GEF917501 GOB917501 GXX917501 HHT917501 HRP917501 IBL917501 ILH917501 IVD917501 JEZ917501 JOV917501 JYR917501 KIN917501 KSJ917501 LCF917501 LMB917501 LVX917501 MFT917501 MPP917501 MZL917501 NJH917501 NTD917501 OCZ917501 OMV917501 OWR917501 PGN917501 PQJ917501 QAF917501 QKB917501 QTX917501 RDT917501 RNP917501 RXL917501 SHH917501 SRD917501 TAZ917501 TKV917501 TUR917501 UEN917501 UOJ917501 UYF917501 VIB917501 VRX917501 WBT917501 WLP917501 WVL917501 D983037 IZ983037 SV983037 ACR983037 AMN983037 AWJ983037 BGF983037 BQB983037 BZX983037 CJT983037 CTP983037 DDL983037 DNH983037 DXD983037 EGZ983037 EQV983037 FAR983037 FKN983037 FUJ983037 GEF983037 GOB983037 GXX983037 HHT983037 HRP983037 IBL983037 ILH983037 IVD983037 JEZ983037 JOV983037 JYR983037 KIN983037 KSJ983037 LCF983037 LMB983037 LVX983037 MFT983037 MPP983037 MZL983037 NJH983037 NTD983037 OCZ983037 OMV983037 OWR983037 PGN983037 PQJ983037 QAF983037 QKB983037 QTX983037 RDT983037 RNP983037 RXL983037 SHH983037 SRD983037 TAZ983037 TKV983037 TUR983037 UEN983037 UOJ983037 UYF983037 VIB983037 VRX983037 WBT983037 WLP983037 WVL983037 D1048573 IZ1048573 SV1048573 ACR1048573 AMN1048573 AWJ1048573 BGF1048573 BQB1048573 BZX1048573 CJT1048573 CTP1048573 DDL1048573 DNH1048573 DXD1048573 EGZ1048573 EQV1048573 FAR1048573 FKN1048573 FUJ1048573 GEF1048573 GOB1048573 GXX1048573 HHT1048573 HRP1048573 IBL1048573 ILH1048573 IVD1048573 JEZ1048573 JOV1048573 JYR1048573 KIN1048573 KSJ1048573 LCF1048573 LMB1048573 LVX1048573 MFT1048573 MPP1048573 MZL1048573 NJH1048573 NTD1048573 OCZ1048573 OMV1048573 OWR1048573 PGN1048573 PQJ1048573 QAF1048573 QKB1048573 QTX1048573 RDT1048573 RNP1048573 RXL1048573 SHH1048573 SRD1048573 TAZ1048573 TKV1048573 TUR1048573 UEN1048573 UOJ1048573 UYF1048573 VIB1048573 VRX1048573 WBT1048573 WLP1048573 WVL1048573" xr:uid="{00000000-0002-0000-0000-000002000000}">
      <formula1>$O$15:$O$26</formula1>
    </dataValidation>
    <dataValidation type="list" allowBlank="1" showInputMessage="1" showErrorMessage="1" sqref="IV65525 SR65525 ACN65525 AMJ65525 AWF65525 BGB65525 BPX65525 BZT65525 CJP65525 CTL65525 DDH65525 DND65525 DWZ65525 EGV65525 EQR65525 FAN65525 FKJ65525 FUF65525 GEB65525 GNX65525 GXT65525 HHP65525 HRL65525 IBH65525 ILD65525 IUZ65525 JEV65525 JOR65525 JYN65525 KIJ65525 KSF65525 LCB65525 LLX65525 LVT65525 MFP65525 MPL65525 MZH65525 NJD65525 NSZ65525 OCV65525 OMR65525 OWN65525 PGJ65525 PQF65525 QAB65525 QJX65525 QTT65525 RDP65525 RNL65525 RXH65525 SHD65525 SQZ65525 TAV65525 TKR65525 TUN65525 UEJ65525 UOF65525 UYB65525 VHX65525 VRT65525 WBP65525 WLL65525 WVH65525 XFD65525 IV131061 SR131061 ACN131061 AMJ131061 AWF131061 BGB131061 BPX131061 BZT131061 CJP131061 CTL131061 DDH131061 DND131061 DWZ131061 EGV131061 EQR131061 FAN131061 FKJ131061 FUF131061 GEB131061 GNX131061 GXT131061 HHP131061 HRL131061 IBH131061 ILD131061 IUZ131061 JEV131061 JOR131061 JYN131061 KIJ131061 KSF131061 LCB131061 LLX131061 LVT131061 MFP131061 MPL131061 MZH131061 NJD131061 NSZ131061 OCV131061 OMR131061 OWN131061 PGJ131061 PQF131061 QAB131061 QJX131061 QTT131061 RDP131061 RNL131061 RXH131061 SHD131061 SQZ131061 TAV131061 TKR131061 TUN131061 UEJ131061 UOF131061 UYB131061 VHX131061 VRT131061 WBP131061 WLL131061 WVH131061 XFD131061 IV196597 SR196597 ACN196597 AMJ196597 AWF196597 BGB196597 BPX196597 BZT196597 CJP196597 CTL196597 DDH196597 DND196597 DWZ196597 EGV196597 EQR196597 FAN196597 FKJ196597 FUF196597 GEB196597 GNX196597 GXT196597 HHP196597 HRL196597 IBH196597 ILD196597 IUZ196597 JEV196597 JOR196597 JYN196597 KIJ196597 KSF196597 LCB196597 LLX196597 LVT196597 MFP196597 MPL196597 MZH196597 NJD196597 NSZ196597 OCV196597 OMR196597 OWN196597 PGJ196597 PQF196597 QAB196597 QJX196597 QTT196597 RDP196597 RNL196597 RXH196597 SHD196597 SQZ196597 TAV196597 TKR196597 TUN196597 UEJ196597 UOF196597 UYB196597 VHX196597 VRT196597 WBP196597 WLL196597 WVH196597 XFD196597 IV262133 SR262133 ACN262133 AMJ262133 AWF262133 BGB262133 BPX262133 BZT262133 CJP262133 CTL262133 DDH262133 DND262133 DWZ262133 EGV262133 EQR262133 FAN262133 FKJ262133 FUF262133 GEB262133 GNX262133 GXT262133 HHP262133 HRL262133 IBH262133 ILD262133 IUZ262133 JEV262133 JOR262133 JYN262133 KIJ262133 KSF262133 LCB262133 LLX262133 LVT262133 MFP262133 MPL262133 MZH262133 NJD262133 NSZ262133 OCV262133 OMR262133 OWN262133 PGJ262133 PQF262133 QAB262133 QJX262133 QTT262133 RDP262133 RNL262133 RXH262133 SHD262133 SQZ262133 TAV262133 TKR262133 TUN262133 UEJ262133 UOF262133 UYB262133 VHX262133 VRT262133 WBP262133 WLL262133 WVH262133 XFD262133 IV327669 SR327669 ACN327669 AMJ327669 AWF327669 BGB327669 BPX327669 BZT327669 CJP327669 CTL327669 DDH327669 DND327669 DWZ327669 EGV327669 EQR327669 FAN327669 FKJ327669 FUF327669 GEB327669 GNX327669 GXT327669 HHP327669 HRL327669 IBH327669 ILD327669 IUZ327669 JEV327669 JOR327669 JYN327669 KIJ327669 KSF327669 LCB327669 LLX327669 LVT327669 MFP327669 MPL327669 MZH327669 NJD327669 NSZ327669 OCV327669 OMR327669 OWN327669 PGJ327669 PQF327669 QAB327669 QJX327669 QTT327669 RDP327669 RNL327669 RXH327669 SHD327669 SQZ327669 TAV327669 TKR327669 TUN327669 UEJ327669 UOF327669 UYB327669 VHX327669 VRT327669 WBP327669 WLL327669 WVH327669 XFD327669 IV393205 SR393205 ACN393205 AMJ393205 AWF393205 BGB393205 BPX393205 BZT393205 CJP393205 CTL393205 DDH393205 DND393205 DWZ393205 EGV393205 EQR393205 FAN393205 FKJ393205 FUF393205 GEB393205 GNX393205 GXT393205 HHP393205 HRL393205 IBH393205 ILD393205 IUZ393205 JEV393205 JOR393205 JYN393205 KIJ393205 KSF393205 LCB393205 LLX393205 LVT393205 MFP393205 MPL393205 MZH393205 NJD393205 NSZ393205 OCV393205 OMR393205 OWN393205 PGJ393205 PQF393205 QAB393205 QJX393205 QTT393205 RDP393205 RNL393205 RXH393205 SHD393205 SQZ393205 TAV393205 TKR393205 TUN393205 UEJ393205 UOF393205 UYB393205 VHX393205 VRT393205 WBP393205 WLL393205 WVH393205 XFD393205 IV458741 SR458741 ACN458741 AMJ458741 AWF458741 BGB458741 BPX458741 BZT458741 CJP458741 CTL458741 DDH458741 DND458741 DWZ458741 EGV458741 EQR458741 FAN458741 FKJ458741 FUF458741 GEB458741 GNX458741 GXT458741 HHP458741 HRL458741 IBH458741 ILD458741 IUZ458741 JEV458741 JOR458741 JYN458741 KIJ458741 KSF458741 LCB458741 LLX458741 LVT458741 MFP458741 MPL458741 MZH458741 NJD458741 NSZ458741 OCV458741 OMR458741 OWN458741 PGJ458741 PQF458741 QAB458741 QJX458741 QTT458741 RDP458741 RNL458741 RXH458741 SHD458741 SQZ458741 TAV458741 TKR458741 TUN458741 UEJ458741 UOF458741 UYB458741 VHX458741 VRT458741 WBP458741 WLL458741 WVH458741 XFD458741 IV524277 SR524277 ACN524277 AMJ524277 AWF524277 BGB524277 BPX524277 BZT524277 CJP524277 CTL524277 DDH524277 DND524277 DWZ524277 EGV524277 EQR524277 FAN524277 FKJ524277 FUF524277 GEB524277 GNX524277 GXT524277 HHP524277 HRL524277 IBH524277 ILD524277 IUZ524277 JEV524277 JOR524277 JYN524277 KIJ524277 KSF524277 LCB524277 LLX524277 LVT524277 MFP524277 MPL524277 MZH524277 NJD524277 NSZ524277 OCV524277 OMR524277 OWN524277 PGJ524277 PQF524277 QAB524277 QJX524277 QTT524277 RDP524277 RNL524277 RXH524277 SHD524277 SQZ524277 TAV524277 TKR524277 TUN524277 UEJ524277 UOF524277 UYB524277 VHX524277 VRT524277 WBP524277 WLL524277 WVH524277 XFD524277 IV589813 SR589813 ACN589813 AMJ589813 AWF589813 BGB589813 BPX589813 BZT589813 CJP589813 CTL589813 DDH589813 DND589813 DWZ589813 EGV589813 EQR589813 FAN589813 FKJ589813 FUF589813 GEB589813 GNX589813 GXT589813 HHP589813 HRL589813 IBH589813 ILD589813 IUZ589813 JEV589813 JOR589813 JYN589813 KIJ589813 KSF589813 LCB589813 LLX589813 LVT589813 MFP589813 MPL589813 MZH589813 NJD589813 NSZ589813 OCV589813 OMR589813 OWN589813 PGJ589813 PQF589813 QAB589813 QJX589813 QTT589813 RDP589813 RNL589813 RXH589813 SHD589813 SQZ589813 TAV589813 TKR589813 TUN589813 UEJ589813 UOF589813 UYB589813 VHX589813 VRT589813 WBP589813 WLL589813 WVH589813 XFD589813 IV655349 SR655349 ACN655349 AMJ655349 AWF655349 BGB655349 BPX655349 BZT655349 CJP655349 CTL655349 DDH655349 DND655349 DWZ655349 EGV655349 EQR655349 FAN655349 FKJ655349 FUF655349 GEB655349 GNX655349 GXT655349 HHP655349 HRL655349 IBH655349 ILD655349 IUZ655349 JEV655349 JOR655349 JYN655349 KIJ655349 KSF655349 LCB655349 LLX655349 LVT655349 MFP655349 MPL655349 MZH655349 NJD655349 NSZ655349 OCV655349 OMR655349 OWN655349 PGJ655349 PQF655349 QAB655349 QJX655349 QTT655349 RDP655349 RNL655349 RXH655349 SHD655349 SQZ655349 TAV655349 TKR655349 TUN655349 UEJ655349 UOF655349 UYB655349 VHX655349 VRT655349 WBP655349 WLL655349 WVH655349 XFD655349 IV720885 SR720885 ACN720885 AMJ720885 AWF720885 BGB720885 BPX720885 BZT720885 CJP720885 CTL720885 DDH720885 DND720885 DWZ720885 EGV720885 EQR720885 FAN720885 FKJ720885 FUF720885 GEB720885 GNX720885 GXT720885 HHP720885 HRL720885 IBH720885 ILD720885 IUZ720885 JEV720885 JOR720885 JYN720885 KIJ720885 KSF720885 LCB720885 LLX720885 LVT720885 MFP720885 MPL720885 MZH720885 NJD720885 NSZ720885 OCV720885 OMR720885 OWN720885 PGJ720885 PQF720885 QAB720885 QJX720885 QTT720885 RDP720885 RNL720885 RXH720885 SHD720885 SQZ720885 TAV720885 TKR720885 TUN720885 UEJ720885 UOF720885 UYB720885 VHX720885 VRT720885 WBP720885 WLL720885 WVH720885 XFD720885 IV786421 SR786421 ACN786421 AMJ786421 AWF786421 BGB786421 BPX786421 BZT786421 CJP786421 CTL786421 DDH786421 DND786421 DWZ786421 EGV786421 EQR786421 FAN786421 FKJ786421 FUF786421 GEB786421 GNX786421 GXT786421 HHP786421 HRL786421 IBH786421 ILD786421 IUZ786421 JEV786421 JOR786421 JYN786421 KIJ786421 KSF786421 LCB786421 LLX786421 LVT786421 MFP786421 MPL786421 MZH786421 NJD786421 NSZ786421 OCV786421 OMR786421 OWN786421 PGJ786421 PQF786421 QAB786421 QJX786421 QTT786421 RDP786421 RNL786421 RXH786421 SHD786421 SQZ786421 TAV786421 TKR786421 TUN786421 UEJ786421 UOF786421 UYB786421 VHX786421 VRT786421 WBP786421 WLL786421 WVH786421 XFD786421 IV851957 SR851957 ACN851957 AMJ851957 AWF851957 BGB851957 BPX851957 BZT851957 CJP851957 CTL851957 DDH851957 DND851957 DWZ851957 EGV851957 EQR851957 FAN851957 FKJ851957 FUF851957 GEB851957 GNX851957 GXT851957 HHP851957 HRL851957 IBH851957 ILD851957 IUZ851957 JEV851957 JOR851957 JYN851957 KIJ851957 KSF851957 LCB851957 LLX851957 LVT851957 MFP851957 MPL851957 MZH851957 NJD851957 NSZ851957 OCV851957 OMR851957 OWN851957 PGJ851957 PQF851957 QAB851957 QJX851957 QTT851957 RDP851957 RNL851957 RXH851957 SHD851957 SQZ851957 TAV851957 TKR851957 TUN851957 UEJ851957 UOF851957 UYB851957 VHX851957 VRT851957 WBP851957 WLL851957 WVH851957 XFD851957 IV917493 SR917493 ACN917493 AMJ917493 AWF917493 BGB917493 BPX917493 BZT917493 CJP917493 CTL917493 DDH917493 DND917493 DWZ917493 EGV917493 EQR917493 FAN917493 FKJ917493 FUF917493 GEB917493 GNX917493 GXT917493 HHP917493 HRL917493 IBH917493 ILD917493 IUZ917493 JEV917493 JOR917493 JYN917493 KIJ917493 KSF917493 LCB917493 LLX917493 LVT917493 MFP917493 MPL917493 MZH917493 NJD917493 NSZ917493 OCV917493 OMR917493 OWN917493 PGJ917493 PQF917493 QAB917493 QJX917493 QTT917493 RDP917493 RNL917493 RXH917493 SHD917493 SQZ917493 TAV917493 TKR917493 TUN917493 UEJ917493 UOF917493 UYB917493 VHX917493 VRT917493 WBP917493 WLL917493 WVH917493 XFD917493 IV983029 SR983029 ACN983029 AMJ983029 AWF983029 BGB983029 BPX983029 BZT983029 CJP983029 CTL983029 DDH983029 DND983029 DWZ983029 EGV983029 EQR983029 FAN983029 FKJ983029 FUF983029 GEB983029 GNX983029 GXT983029 HHP983029 HRL983029 IBH983029 ILD983029 IUZ983029 JEV983029 JOR983029 JYN983029 KIJ983029 KSF983029 LCB983029 LLX983029 LVT983029 MFP983029 MPL983029 MZH983029 NJD983029 NSZ983029 OCV983029 OMR983029 OWN983029 PGJ983029 PQF983029 QAB983029 QJX983029 QTT983029 RDP983029 RNL983029 RXH983029 SHD983029 SQZ983029 TAV983029 TKR983029 TUN983029 UEJ983029 UOF983029 UYB983029 VHX983029 VRT983029 WBP983029 WLL983029 WVH983029 XFD983029 IV1048565 SR1048565 ACN1048565 AMJ1048565 AWF1048565 BGB1048565 BPX1048565 BZT1048565 CJP1048565 CTL1048565 DDH1048565 DND1048565 DWZ1048565 EGV1048565 EQR1048565 FAN1048565 FKJ1048565 FUF1048565 GEB1048565 GNX1048565 GXT1048565 HHP1048565 HRL1048565 IBH1048565 ILD1048565 IUZ1048565 JEV1048565 JOR1048565 JYN1048565 KIJ1048565 KSF1048565 LCB1048565 LLX1048565 LVT1048565 MFP1048565 MPL1048565 MZH1048565 NJD1048565 NSZ1048565 OCV1048565 OMR1048565 OWN1048565 PGJ1048565 PQF1048565 QAB1048565 QJX1048565 QTT1048565 RDP1048565 RNL1048565 RXH1048565 SHD1048565 SQZ1048565 TAV1048565 TKR1048565 TUN1048565 UEJ1048565 UOF1048565 UYB1048565 VHX1048565 VRT1048565 WBP1048565 WLL1048565 WVH1048565 XFD1048565 D65525 IZ65525 SV65525 ACR65525 AMN65525 AWJ65525 BGF65525 BQB65525 BZX65525 CJT65525 CTP65525 DDL65525 DNH65525 DXD65525 EGZ65525 EQV65525 FAR65525 FKN65525 FUJ65525 GEF65525 GOB65525 GXX65525 HHT65525 HRP65525 IBL65525 ILH65525 IVD65525 JEZ65525 JOV65525 JYR65525 KIN65525 KSJ65525 LCF65525 LMB65525 LVX65525 MFT65525 MPP65525 MZL65525 NJH65525 NTD65525 OCZ65525 OMV65525 OWR65525 PGN65525 PQJ65525 QAF65525 QKB65525 QTX65525 RDT65525 RNP65525 RXL65525 SHH65525 SRD65525 TAZ65525 TKV65525 TUR65525 UEN65525 UOJ65525 UYF65525 VIB65525 VRX65525 WBT65525 WLP65525 WVL65525 D131061 IZ131061 SV131061 ACR131061 AMN131061 AWJ131061 BGF131061 BQB131061 BZX131061 CJT131061 CTP131061 DDL131061 DNH131061 DXD131061 EGZ131061 EQV131061 FAR131061 FKN131061 FUJ131061 GEF131061 GOB131061 GXX131061 HHT131061 HRP131061 IBL131061 ILH131061 IVD131061 JEZ131061 JOV131061 JYR131061 KIN131061 KSJ131061 LCF131061 LMB131061 LVX131061 MFT131061 MPP131061 MZL131061 NJH131061 NTD131061 OCZ131061 OMV131061 OWR131061 PGN131061 PQJ131061 QAF131061 QKB131061 QTX131061 RDT131061 RNP131061 RXL131061 SHH131061 SRD131061 TAZ131061 TKV131061 TUR131061 UEN131061 UOJ131061 UYF131061 VIB131061 VRX131061 WBT131061 WLP131061 WVL131061 D196597 IZ196597 SV196597 ACR196597 AMN196597 AWJ196597 BGF196597 BQB196597 BZX196597 CJT196597 CTP196597 DDL196597 DNH196597 DXD196597 EGZ196597 EQV196597 FAR196597 FKN196597 FUJ196597 GEF196597 GOB196597 GXX196597 HHT196597 HRP196597 IBL196597 ILH196597 IVD196597 JEZ196597 JOV196597 JYR196597 KIN196597 KSJ196597 LCF196597 LMB196597 LVX196597 MFT196597 MPP196597 MZL196597 NJH196597 NTD196597 OCZ196597 OMV196597 OWR196597 PGN196597 PQJ196597 QAF196597 QKB196597 QTX196597 RDT196597 RNP196597 RXL196597 SHH196597 SRD196597 TAZ196597 TKV196597 TUR196597 UEN196597 UOJ196597 UYF196597 VIB196597 VRX196597 WBT196597 WLP196597 WVL196597 D262133 IZ262133 SV262133 ACR262133 AMN262133 AWJ262133 BGF262133 BQB262133 BZX262133 CJT262133 CTP262133 DDL262133 DNH262133 DXD262133 EGZ262133 EQV262133 FAR262133 FKN262133 FUJ262133 GEF262133 GOB262133 GXX262133 HHT262133 HRP262133 IBL262133 ILH262133 IVD262133 JEZ262133 JOV262133 JYR262133 KIN262133 KSJ262133 LCF262133 LMB262133 LVX262133 MFT262133 MPP262133 MZL262133 NJH262133 NTD262133 OCZ262133 OMV262133 OWR262133 PGN262133 PQJ262133 QAF262133 QKB262133 QTX262133 RDT262133 RNP262133 RXL262133 SHH262133 SRD262133 TAZ262133 TKV262133 TUR262133 UEN262133 UOJ262133 UYF262133 VIB262133 VRX262133 WBT262133 WLP262133 WVL262133 D327669 IZ327669 SV327669 ACR327669 AMN327669 AWJ327669 BGF327669 BQB327669 BZX327669 CJT327669 CTP327669 DDL327669 DNH327669 DXD327669 EGZ327669 EQV327669 FAR327669 FKN327669 FUJ327669 GEF327669 GOB327669 GXX327669 HHT327669 HRP327669 IBL327669 ILH327669 IVD327669 JEZ327669 JOV327669 JYR327669 KIN327669 KSJ327669 LCF327669 LMB327669 LVX327669 MFT327669 MPP327669 MZL327669 NJH327669 NTD327669 OCZ327669 OMV327669 OWR327669 PGN327669 PQJ327669 QAF327669 QKB327669 QTX327669 RDT327669 RNP327669 RXL327669 SHH327669 SRD327669 TAZ327669 TKV327669 TUR327669 UEN327669 UOJ327669 UYF327669 VIB327669 VRX327669 WBT327669 WLP327669 WVL327669 D393205 IZ393205 SV393205 ACR393205 AMN393205 AWJ393205 BGF393205 BQB393205 BZX393205 CJT393205 CTP393205 DDL393205 DNH393205 DXD393205 EGZ393205 EQV393205 FAR393205 FKN393205 FUJ393205 GEF393205 GOB393205 GXX393205 HHT393205 HRP393205 IBL393205 ILH393205 IVD393205 JEZ393205 JOV393205 JYR393205 KIN393205 KSJ393205 LCF393205 LMB393205 LVX393205 MFT393205 MPP393205 MZL393205 NJH393205 NTD393205 OCZ393205 OMV393205 OWR393205 PGN393205 PQJ393205 QAF393205 QKB393205 QTX393205 RDT393205 RNP393205 RXL393205 SHH393205 SRD393205 TAZ393205 TKV393205 TUR393205 UEN393205 UOJ393205 UYF393205 VIB393205 VRX393205 WBT393205 WLP393205 WVL393205 D458741 IZ458741 SV458741 ACR458741 AMN458741 AWJ458741 BGF458741 BQB458741 BZX458741 CJT458741 CTP458741 DDL458741 DNH458741 DXD458741 EGZ458741 EQV458741 FAR458741 FKN458741 FUJ458741 GEF458741 GOB458741 GXX458741 HHT458741 HRP458741 IBL458741 ILH458741 IVD458741 JEZ458741 JOV458741 JYR458741 KIN458741 KSJ458741 LCF458741 LMB458741 LVX458741 MFT458741 MPP458741 MZL458741 NJH458741 NTD458741 OCZ458741 OMV458741 OWR458741 PGN458741 PQJ458741 QAF458741 QKB458741 QTX458741 RDT458741 RNP458741 RXL458741 SHH458741 SRD458741 TAZ458741 TKV458741 TUR458741 UEN458741 UOJ458741 UYF458741 VIB458741 VRX458741 WBT458741 WLP458741 WVL458741 D524277 IZ524277 SV524277 ACR524277 AMN524277 AWJ524277 BGF524277 BQB524277 BZX524277 CJT524277 CTP524277 DDL524277 DNH524277 DXD524277 EGZ524277 EQV524277 FAR524277 FKN524277 FUJ524277 GEF524277 GOB524277 GXX524277 HHT524277 HRP524277 IBL524277 ILH524277 IVD524277 JEZ524277 JOV524277 JYR524277 KIN524277 KSJ524277 LCF524277 LMB524277 LVX524277 MFT524277 MPP524277 MZL524277 NJH524277 NTD524277 OCZ524277 OMV524277 OWR524277 PGN524277 PQJ524277 QAF524277 QKB524277 QTX524277 RDT524277 RNP524277 RXL524277 SHH524277 SRD524277 TAZ524277 TKV524277 TUR524277 UEN524277 UOJ524277 UYF524277 VIB524277 VRX524277 WBT524277 WLP524277 WVL524277 D589813 IZ589813 SV589813 ACR589813 AMN589813 AWJ589813 BGF589813 BQB589813 BZX589813 CJT589813 CTP589813 DDL589813 DNH589813 DXD589813 EGZ589813 EQV589813 FAR589813 FKN589813 FUJ589813 GEF589813 GOB589813 GXX589813 HHT589813 HRP589813 IBL589813 ILH589813 IVD589813 JEZ589813 JOV589813 JYR589813 KIN589813 KSJ589813 LCF589813 LMB589813 LVX589813 MFT589813 MPP589813 MZL589813 NJH589813 NTD589813 OCZ589813 OMV589813 OWR589813 PGN589813 PQJ589813 QAF589813 QKB589813 QTX589813 RDT589813 RNP589813 RXL589813 SHH589813 SRD589813 TAZ589813 TKV589813 TUR589813 UEN589813 UOJ589813 UYF589813 VIB589813 VRX589813 WBT589813 WLP589813 WVL589813 D655349 IZ655349 SV655349 ACR655349 AMN655349 AWJ655349 BGF655349 BQB655349 BZX655349 CJT655349 CTP655349 DDL655349 DNH655349 DXD655349 EGZ655349 EQV655349 FAR655349 FKN655349 FUJ655349 GEF655349 GOB655349 GXX655349 HHT655349 HRP655349 IBL655349 ILH655349 IVD655349 JEZ655349 JOV655349 JYR655349 KIN655349 KSJ655349 LCF655349 LMB655349 LVX655349 MFT655349 MPP655349 MZL655349 NJH655349 NTD655349 OCZ655349 OMV655349 OWR655349 PGN655349 PQJ655349 QAF655349 QKB655349 QTX655349 RDT655349 RNP655349 RXL655349 SHH655349 SRD655349 TAZ655349 TKV655349 TUR655349 UEN655349 UOJ655349 UYF655349 VIB655349 VRX655349 WBT655349 WLP655349 WVL655349 D720885 IZ720885 SV720885 ACR720885 AMN720885 AWJ720885 BGF720885 BQB720885 BZX720885 CJT720885 CTP720885 DDL720885 DNH720885 DXD720885 EGZ720885 EQV720885 FAR720885 FKN720885 FUJ720885 GEF720885 GOB720885 GXX720885 HHT720885 HRP720885 IBL720885 ILH720885 IVD720885 JEZ720885 JOV720885 JYR720885 KIN720885 KSJ720885 LCF720885 LMB720885 LVX720885 MFT720885 MPP720885 MZL720885 NJH720885 NTD720885 OCZ720885 OMV720885 OWR720885 PGN720885 PQJ720885 QAF720885 QKB720885 QTX720885 RDT720885 RNP720885 RXL720885 SHH720885 SRD720885 TAZ720885 TKV720885 TUR720885 UEN720885 UOJ720885 UYF720885 VIB720885 VRX720885 WBT720885 WLP720885 WVL720885 D786421 IZ786421 SV786421 ACR786421 AMN786421 AWJ786421 BGF786421 BQB786421 BZX786421 CJT786421 CTP786421 DDL786421 DNH786421 DXD786421 EGZ786421 EQV786421 FAR786421 FKN786421 FUJ786421 GEF786421 GOB786421 GXX786421 HHT786421 HRP786421 IBL786421 ILH786421 IVD786421 JEZ786421 JOV786421 JYR786421 KIN786421 KSJ786421 LCF786421 LMB786421 LVX786421 MFT786421 MPP786421 MZL786421 NJH786421 NTD786421 OCZ786421 OMV786421 OWR786421 PGN786421 PQJ786421 QAF786421 QKB786421 QTX786421 RDT786421 RNP786421 RXL786421 SHH786421 SRD786421 TAZ786421 TKV786421 TUR786421 UEN786421 UOJ786421 UYF786421 VIB786421 VRX786421 WBT786421 WLP786421 WVL786421 D851957 IZ851957 SV851957 ACR851957 AMN851957 AWJ851957 BGF851957 BQB851957 BZX851957 CJT851957 CTP851957 DDL851957 DNH851957 DXD851957 EGZ851957 EQV851957 FAR851957 FKN851957 FUJ851957 GEF851957 GOB851957 GXX851957 HHT851957 HRP851957 IBL851957 ILH851957 IVD851957 JEZ851957 JOV851957 JYR851957 KIN851957 KSJ851957 LCF851957 LMB851957 LVX851957 MFT851957 MPP851957 MZL851957 NJH851957 NTD851957 OCZ851957 OMV851957 OWR851957 PGN851957 PQJ851957 QAF851957 QKB851957 QTX851957 RDT851957 RNP851957 RXL851957 SHH851957 SRD851957 TAZ851957 TKV851957 TUR851957 UEN851957 UOJ851957 UYF851957 VIB851957 VRX851957 WBT851957 WLP851957 WVL851957 D917493 IZ917493 SV917493 ACR917493 AMN917493 AWJ917493 BGF917493 BQB917493 BZX917493 CJT917493 CTP917493 DDL917493 DNH917493 DXD917493 EGZ917493 EQV917493 FAR917493 FKN917493 FUJ917493 GEF917493 GOB917493 GXX917493 HHT917493 HRP917493 IBL917493 ILH917493 IVD917493 JEZ917493 JOV917493 JYR917493 KIN917493 KSJ917493 LCF917493 LMB917493 LVX917493 MFT917493 MPP917493 MZL917493 NJH917493 NTD917493 OCZ917493 OMV917493 OWR917493 PGN917493 PQJ917493 QAF917493 QKB917493 QTX917493 RDT917493 RNP917493 RXL917493 SHH917493 SRD917493 TAZ917493 TKV917493 TUR917493 UEN917493 UOJ917493 UYF917493 VIB917493 VRX917493 WBT917493 WLP917493 WVL917493 D983029 IZ983029 SV983029 ACR983029 AMN983029 AWJ983029 BGF983029 BQB983029 BZX983029 CJT983029 CTP983029 DDL983029 DNH983029 DXD983029 EGZ983029 EQV983029 FAR983029 FKN983029 FUJ983029 GEF983029 GOB983029 GXX983029 HHT983029 HRP983029 IBL983029 ILH983029 IVD983029 JEZ983029 JOV983029 JYR983029 KIN983029 KSJ983029 LCF983029 LMB983029 LVX983029 MFT983029 MPP983029 MZL983029 NJH983029 NTD983029 OCZ983029 OMV983029 OWR983029 PGN983029 PQJ983029 QAF983029 QKB983029 QTX983029 RDT983029 RNP983029 RXL983029 SHH983029 SRD983029 TAZ983029 TKV983029 TUR983029 UEN983029 UOJ983029 UYF983029 VIB983029 VRX983029 WBT983029 WLP983029 WVL983029 D1048565 IZ1048565 SV1048565 ACR1048565 AMN1048565 AWJ1048565 BGF1048565 BQB1048565 BZX1048565 CJT1048565 CTP1048565 DDL1048565 DNH1048565 DXD1048565 EGZ1048565 EQV1048565 FAR1048565 FKN1048565 FUJ1048565 GEF1048565 GOB1048565 GXX1048565 HHT1048565 HRP1048565 IBL1048565 ILH1048565 IVD1048565 JEZ1048565 JOV1048565 JYR1048565 KIN1048565 KSJ1048565 LCF1048565 LMB1048565 LVX1048565 MFT1048565 MPP1048565 MZL1048565 NJH1048565 NTD1048565 OCZ1048565 OMV1048565 OWR1048565 PGN1048565 PQJ1048565 QAF1048565 QKB1048565 QTX1048565 RDT1048565 RNP1048565 RXL1048565 SHH1048565 SRD1048565 TAZ1048565 TKV1048565 TUR1048565 UEN1048565 UOJ1048565 UYF1048565 VIB1048565 VRX1048565 WBT1048565 WLP1048565 WVL1048565" xr:uid="{00000000-0002-0000-0000-000003000000}">
      <formula1>$I$15:$I$17</formula1>
    </dataValidation>
    <dataValidation type="list" allowBlank="1" showInputMessage="1" showErrorMessage="1" sqref="IV65526:IV65530 SR65526:SR65530 ACN65526:ACN65530 AMJ65526:AMJ65530 AWF65526:AWF65530 BGB65526:BGB65530 BPX65526:BPX65530 BZT65526:BZT65530 CJP65526:CJP65530 CTL65526:CTL65530 DDH65526:DDH65530 DND65526:DND65530 DWZ65526:DWZ65530 EGV65526:EGV65530 EQR65526:EQR65530 FAN65526:FAN65530 FKJ65526:FKJ65530 FUF65526:FUF65530 GEB65526:GEB65530 GNX65526:GNX65530 GXT65526:GXT65530 HHP65526:HHP65530 HRL65526:HRL65530 IBH65526:IBH65530 ILD65526:ILD65530 IUZ65526:IUZ65530 JEV65526:JEV65530 JOR65526:JOR65530 JYN65526:JYN65530 KIJ65526:KIJ65530 KSF65526:KSF65530 LCB65526:LCB65530 LLX65526:LLX65530 LVT65526:LVT65530 MFP65526:MFP65530 MPL65526:MPL65530 MZH65526:MZH65530 NJD65526:NJD65530 NSZ65526:NSZ65530 OCV65526:OCV65530 OMR65526:OMR65530 OWN65526:OWN65530 PGJ65526:PGJ65530 PQF65526:PQF65530 QAB65526:QAB65530 QJX65526:QJX65530 QTT65526:QTT65530 RDP65526:RDP65530 RNL65526:RNL65530 RXH65526:RXH65530 SHD65526:SHD65530 SQZ65526:SQZ65530 TAV65526:TAV65530 TKR65526:TKR65530 TUN65526:TUN65530 UEJ65526:UEJ65530 UOF65526:UOF65530 UYB65526:UYB65530 VHX65526:VHX65530 VRT65526:VRT65530 WBP65526:WBP65530 WLL65526:WLL65530 WVH65526:WVH65530 XFD65526:XFD65530 IV131062:IV131066 SR131062:SR131066 ACN131062:ACN131066 AMJ131062:AMJ131066 AWF131062:AWF131066 BGB131062:BGB131066 BPX131062:BPX131066 BZT131062:BZT131066 CJP131062:CJP131066 CTL131062:CTL131066 DDH131062:DDH131066 DND131062:DND131066 DWZ131062:DWZ131066 EGV131062:EGV131066 EQR131062:EQR131066 FAN131062:FAN131066 FKJ131062:FKJ131066 FUF131062:FUF131066 GEB131062:GEB131066 GNX131062:GNX131066 GXT131062:GXT131066 HHP131062:HHP131066 HRL131062:HRL131066 IBH131062:IBH131066 ILD131062:ILD131066 IUZ131062:IUZ131066 JEV131062:JEV131066 JOR131062:JOR131066 JYN131062:JYN131066 KIJ131062:KIJ131066 KSF131062:KSF131066 LCB131062:LCB131066 LLX131062:LLX131066 LVT131062:LVT131066 MFP131062:MFP131066 MPL131062:MPL131066 MZH131062:MZH131066 NJD131062:NJD131066 NSZ131062:NSZ131066 OCV131062:OCV131066 OMR131062:OMR131066 OWN131062:OWN131066 PGJ131062:PGJ131066 PQF131062:PQF131066 QAB131062:QAB131066 QJX131062:QJX131066 QTT131062:QTT131066 RDP131062:RDP131066 RNL131062:RNL131066 RXH131062:RXH131066 SHD131062:SHD131066 SQZ131062:SQZ131066 TAV131062:TAV131066 TKR131062:TKR131066 TUN131062:TUN131066 UEJ131062:UEJ131066 UOF131062:UOF131066 UYB131062:UYB131066 VHX131062:VHX131066 VRT131062:VRT131066 WBP131062:WBP131066 WLL131062:WLL131066 WVH131062:WVH131066 XFD131062:XFD131066 IV196598:IV196602 SR196598:SR196602 ACN196598:ACN196602 AMJ196598:AMJ196602 AWF196598:AWF196602 BGB196598:BGB196602 BPX196598:BPX196602 BZT196598:BZT196602 CJP196598:CJP196602 CTL196598:CTL196602 DDH196598:DDH196602 DND196598:DND196602 DWZ196598:DWZ196602 EGV196598:EGV196602 EQR196598:EQR196602 FAN196598:FAN196602 FKJ196598:FKJ196602 FUF196598:FUF196602 GEB196598:GEB196602 GNX196598:GNX196602 GXT196598:GXT196602 HHP196598:HHP196602 HRL196598:HRL196602 IBH196598:IBH196602 ILD196598:ILD196602 IUZ196598:IUZ196602 JEV196598:JEV196602 JOR196598:JOR196602 JYN196598:JYN196602 KIJ196598:KIJ196602 KSF196598:KSF196602 LCB196598:LCB196602 LLX196598:LLX196602 LVT196598:LVT196602 MFP196598:MFP196602 MPL196598:MPL196602 MZH196598:MZH196602 NJD196598:NJD196602 NSZ196598:NSZ196602 OCV196598:OCV196602 OMR196598:OMR196602 OWN196598:OWN196602 PGJ196598:PGJ196602 PQF196598:PQF196602 QAB196598:QAB196602 QJX196598:QJX196602 QTT196598:QTT196602 RDP196598:RDP196602 RNL196598:RNL196602 RXH196598:RXH196602 SHD196598:SHD196602 SQZ196598:SQZ196602 TAV196598:TAV196602 TKR196598:TKR196602 TUN196598:TUN196602 UEJ196598:UEJ196602 UOF196598:UOF196602 UYB196598:UYB196602 VHX196598:VHX196602 VRT196598:VRT196602 WBP196598:WBP196602 WLL196598:WLL196602 WVH196598:WVH196602 XFD196598:XFD196602 IV262134:IV262138 SR262134:SR262138 ACN262134:ACN262138 AMJ262134:AMJ262138 AWF262134:AWF262138 BGB262134:BGB262138 BPX262134:BPX262138 BZT262134:BZT262138 CJP262134:CJP262138 CTL262134:CTL262138 DDH262134:DDH262138 DND262134:DND262138 DWZ262134:DWZ262138 EGV262134:EGV262138 EQR262134:EQR262138 FAN262134:FAN262138 FKJ262134:FKJ262138 FUF262134:FUF262138 GEB262134:GEB262138 GNX262134:GNX262138 GXT262134:GXT262138 HHP262134:HHP262138 HRL262134:HRL262138 IBH262134:IBH262138 ILD262134:ILD262138 IUZ262134:IUZ262138 JEV262134:JEV262138 JOR262134:JOR262138 JYN262134:JYN262138 KIJ262134:KIJ262138 KSF262134:KSF262138 LCB262134:LCB262138 LLX262134:LLX262138 LVT262134:LVT262138 MFP262134:MFP262138 MPL262134:MPL262138 MZH262134:MZH262138 NJD262134:NJD262138 NSZ262134:NSZ262138 OCV262134:OCV262138 OMR262134:OMR262138 OWN262134:OWN262138 PGJ262134:PGJ262138 PQF262134:PQF262138 QAB262134:QAB262138 QJX262134:QJX262138 QTT262134:QTT262138 RDP262134:RDP262138 RNL262134:RNL262138 RXH262134:RXH262138 SHD262134:SHD262138 SQZ262134:SQZ262138 TAV262134:TAV262138 TKR262134:TKR262138 TUN262134:TUN262138 UEJ262134:UEJ262138 UOF262134:UOF262138 UYB262134:UYB262138 VHX262134:VHX262138 VRT262134:VRT262138 WBP262134:WBP262138 WLL262134:WLL262138 WVH262134:WVH262138 XFD262134:XFD262138 IV327670:IV327674 SR327670:SR327674 ACN327670:ACN327674 AMJ327670:AMJ327674 AWF327670:AWF327674 BGB327670:BGB327674 BPX327670:BPX327674 BZT327670:BZT327674 CJP327670:CJP327674 CTL327670:CTL327674 DDH327670:DDH327674 DND327670:DND327674 DWZ327670:DWZ327674 EGV327670:EGV327674 EQR327670:EQR327674 FAN327670:FAN327674 FKJ327670:FKJ327674 FUF327670:FUF327674 GEB327670:GEB327674 GNX327670:GNX327674 GXT327670:GXT327674 HHP327670:HHP327674 HRL327670:HRL327674 IBH327670:IBH327674 ILD327670:ILD327674 IUZ327670:IUZ327674 JEV327670:JEV327674 JOR327670:JOR327674 JYN327670:JYN327674 KIJ327670:KIJ327674 KSF327670:KSF327674 LCB327670:LCB327674 LLX327670:LLX327674 LVT327670:LVT327674 MFP327670:MFP327674 MPL327670:MPL327674 MZH327670:MZH327674 NJD327670:NJD327674 NSZ327670:NSZ327674 OCV327670:OCV327674 OMR327670:OMR327674 OWN327670:OWN327674 PGJ327670:PGJ327674 PQF327670:PQF327674 QAB327670:QAB327674 QJX327670:QJX327674 QTT327670:QTT327674 RDP327670:RDP327674 RNL327670:RNL327674 RXH327670:RXH327674 SHD327670:SHD327674 SQZ327670:SQZ327674 TAV327670:TAV327674 TKR327670:TKR327674 TUN327670:TUN327674 UEJ327670:UEJ327674 UOF327670:UOF327674 UYB327670:UYB327674 VHX327670:VHX327674 VRT327670:VRT327674 WBP327670:WBP327674 WLL327670:WLL327674 WVH327670:WVH327674 XFD327670:XFD327674 IV393206:IV393210 SR393206:SR393210 ACN393206:ACN393210 AMJ393206:AMJ393210 AWF393206:AWF393210 BGB393206:BGB393210 BPX393206:BPX393210 BZT393206:BZT393210 CJP393206:CJP393210 CTL393206:CTL393210 DDH393206:DDH393210 DND393206:DND393210 DWZ393206:DWZ393210 EGV393206:EGV393210 EQR393206:EQR393210 FAN393206:FAN393210 FKJ393206:FKJ393210 FUF393206:FUF393210 GEB393206:GEB393210 GNX393206:GNX393210 GXT393206:GXT393210 HHP393206:HHP393210 HRL393206:HRL393210 IBH393206:IBH393210 ILD393206:ILD393210 IUZ393206:IUZ393210 JEV393206:JEV393210 JOR393206:JOR393210 JYN393206:JYN393210 KIJ393206:KIJ393210 KSF393206:KSF393210 LCB393206:LCB393210 LLX393206:LLX393210 LVT393206:LVT393210 MFP393206:MFP393210 MPL393206:MPL393210 MZH393206:MZH393210 NJD393206:NJD393210 NSZ393206:NSZ393210 OCV393206:OCV393210 OMR393206:OMR393210 OWN393206:OWN393210 PGJ393206:PGJ393210 PQF393206:PQF393210 QAB393206:QAB393210 QJX393206:QJX393210 QTT393206:QTT393210 RDP393206:RDP393210 RNL393206:RNL393210 RXH393206:RXH393210 SHD393206:SHD393210 SQZ393206:SQZ393210 TAV393206:TAV393210 TKR393206:TKR393210 TUN393206:TUN393210 UEJ393206:UEJ393210 UOF393206:UOF393210 UYB393206:UYB393210 VHX393206:VHX393210 VRT393206:VRT393210 WBP393206:WBP393210 WLL393206:WLL393210 WVH393206:WVH393210 XFD393206:XFD393210 IV458742:IV458746 SR458742:SR458746 ACN458742:ACN458746 AMJ458742:AMJ458746 AWF458742:AWF458746 BGB458742:BGB458746 BPX458742:BPX458746 BZT458742:BZT458746 CJP458742:CJP458746 CTL458742:CTL458746 DDH458742:DDH458746 DND458742:DND458746 DWZ458742:DWZ458746 EGV458742:EGV458746 EQR458742:EQR458746 FAN458742:FAN458746 FKJ458742:FKJ458746 FUF458742:FUF458746 GEB458742:GEB458746 GNX458742:GNX458746 GXT458742:GXT458746 HHP458742:HHP458746 HRL458742:HRL458746 IBH458742:IBH458746 ILD458742:ILD458746 IUZ458742:IUZ458746 JEV458742:JEV458746 JOR458742:JOR458746 JYN458742:JYN458746 KIJ458742:KIJ458746 KSF458742:KSF458746 LCB458742:LCB458746 LLX458742:LLX458746 LVT458742:LVT458746 MFP458742:MFP458746 MPL458742:MPL458746 MZH458742:MZH458746 NJD458742:NJD458746 NSZ458742:NSZ458746 OCV458742:OCV458746 OMR458742:OMR458746 OWN458742:OWN458746 PGJ458742:PGJ458746 PQF458742:PQF458746 QAB458742:QAB458746 QJX458742:QJX458746 QTT458742:QTT458746 RDP458742:RDP458746 RNL458742:RNL458746 RXH458742:RXH458746 SHD458742:SHD458746 SQZ458742:SQZ458746 TAV458742:TAV458746 TKR458742:TKR458746 TUN458742:TUN458746 UEJ458742:UEJ458746 UOF458742:UOF458746 UYB458742:UYB458746 VHX458742:VHX458746 VRT458742:VRT458746 WBP458742:WBP458746 WLL458742:WLL458746 WVH458742:WVH458746 XFD458742:XFD458746 IV524278:IV524282 SR524278:SR524282 ACN524278:ACN524282 AMJ524278:AMJ524282 AWF524278:AWF524282 BGB524278:BGB524282 BPX524278:BPX524282 BZT524278:BZT524282 CJP524278:CJP524282 CTL524278:CTL524282 DDH524278:DDH524282 DND524278:DND524282 DWZ524278:DWZ524282 EGV524278:EGV524282 EQR524278:EQR524282 FAN524278:FAN524282 FKJ524278:FKJ524282 FUF524278:FUF524282 GEB524278:GEB524282 GNX524278:GNX524282 GXT524278:GXT524282 HHP524278:HHP524282 HRL524278:HRL524282 IBH524278:IBH524282 ILD524278:ILD524282 IUZ524278:IUZ524282 JEV524278:JEV524282 JOR524278:JOR524282 JYN524278:JYN524282 KIJ524278:KIJ524282 KSF524278:KSF524282 LCB524278:LCB524282 LLX524278:LLX524282 LVT524278:LVT524282 MFP524278:MFP524282 MPL524278:MPL524282 MZH524278:MZH524282 NJD524278:NJD524282 NSZ524278:NSZ524282 OCV524278:OCV524282 OMR524278:OMR524282 OWN524278:OWN524282 PGJ524278:PGJ524282 PQF524278:PQF524282 QAB524278:QAB524282 QJX524278:QJX524282 QTT524278:QTT524282 RDP524278:RDP524282 RNL524278:RNL524282 RXH524278:RXH524282 SHD524278:SHD524282 SQZ524278:SQZ524282 TAV524278:TAV524282 TKR524278:TKR524282 TUN524278:TUN524282 UEJ524278:UEJ524282 UOF524278:UOF524282 UYB524278:UYB524282 VHX524278:VHX524282 VRT524278:VRT524282 WBP524278:WBP524282 WLL524278:WLL524282 WVH524278:WVH524282 XFD524278:XFD524282 IV589814:IV589818 SR589814:SR589818 ACN589814:ACN589818 AMJ589814:AMJ589818 AWF589814:AWF589818 BGB589814:BGB589818 BPX589814:BPX589818 BZT589814:BZT589818 CJP589814:CJP589818 CTL589814:CTL589818 DDH589814:DDH589818 DND589814:DND589818 DWZ589814:DWZ589818 EGV589814:EGV589818 EQR589814:EQR589818 FAN589814:FAN589818 FKJ589814:FKJ589818 FUF589814:FUF589818 GEB589814:GEB589818 GNX589814:GNX589818 GXT589814:GXT589818 HHP589814:HHP589818 HRL589814:HRL589818 IBH589814:IBH589818 ILD589814:ILD589818 IUZ589814:IUZ589818 JEV589814:JEV589818 JOR589814:JOR589818 JYN589814:JYN589818 KIJ589814:KIJ589818 KSF589814:KSF589818 LCB589814:LCB589818 LLX589814:LLX589818 LVT589814:LVT589818 MFP589814:MFP589818 MPL589814:MPL589818 MZH589814:MZH589818 NJD589814:NJD589818 NSZ589814:NSZ589818 OCV589814:OCV589818 OMR589814:OMR589818 OWN589814:OWN589818 PGJ589814:PGJ589818 PQF589814:PQF589818 QAB589814:QAB589818 QJX589814:QJX589818 QTT589814:QTT589818 RDP589814:RDP589818 RNL589814:RNL589818 RXH589814:RXH589818 SHD589814:SHD589818 SQZ589814:SQZ589818 TAV589814:TAV589818 TKR589814:TKR589818 TUN589814:TUN589818 UEJ589814:UEJ589818 UOF589814:UOF589818 UYB589814:UYB589818 VHX589814:VHX589818 VRT589814:VRT589818 WBP589814:WBP589818 WLL589814:WLL589818 WVH589814:WVH589818 XFD589814:XFD589818 IV655350:IV655354 SR655350:SR655354 ACN655350:ACN655354 AMJ655350:AMJ655354 AWF655350:AWF655354 BGB655350:BGB655354 BPX655350:BPX655354 BZT655350:BZT655354 CJP655350:CJP655354 CTL655350:CTL655354 DDH655350:DDH655354 DND655350:DND655354 DWZ655350:DWZ655354 EGV655350:EGV655354 EQR655350:EQR655354 FAN655350:FAN655354 FKJ655350:FKJ655354 FUF655350:FUF655354 GEB655350:GEB655354 GNX655350:GNX655354 GXT655350:GXT655354 HHP655350:HHP655354 HRL655350:HRL655354 IBH655350:IBH655354 ILD655350:ILD655354 IUZ655350:IUZ655354 JEV655350:JEV655354 JOR655350:JOR655354 JYN655350:JYN655354 KIJ655350:KIJ655354 KSF655350:KSF655354 LCB655350:LCB655354 LLX655350:LLX655354 LVT655350:LVT655354 MFP655350:MFP655354 MPL655350:MPL655354 MZH655350:MZH655354 NJD655350:NJD655354 NSZ655350:NSZ655354 OCV655350:OCV655354 OMR655350:OMR655354 OWN655350:OWN655354 PGJ655350:PGJ655354 PQF655350:PQF655354 QAB655350:QAB655354 QJX655350:QJX655354 QTT655350:QTT655354 RDP655350:RDP655354 RNL655350:RNL655354 RXH655350:RXH655354 SHD655350:SHD655354 SQZ655350:SQZ655354 TAV655350:TAV655354 TKR655350:TKR655354 TUN655350:TUN655354 UEJ655350:UEJ655354 UOF655350:UOF655354 UYB655350:UYB655354 VHX655350:VHX655354 VRT655350:VRT655354 WBP655350:WBP655354 WLL655350:WLL655354 WVH655350:WVH655354 XFD655350:XFD655354 IV720886:IV720890 SR720886:SR720890 ACN720886:ACN720890 AMJ720886:AMJ720890 AWF720886:AWF720890 BGB720886:BGB720890 BPX720886:BPX720890 BZT720886:BZT720890 CJP720886:CJP720890 CTL720886:CTL720890 DDH720886:DDH720890 DND720886:DND720890 DWZ720886:DWZ720890 EGV720886:EGV720890 EQR720886:EQR720890 FAN720886:FAN720890 FKJ720886:FKJ720890 FUF720886:FUF720890 GEB720886:GEB720890 GNX720886:GNX720890 GXT720886:GXT720890 HHP720886:HHP720890 HRL720886:HRL720890 IBH720886:IBH720890 ILD720886:ILD720890 IUZ720886:IUZ720890 JEV720886:JEV720890 JOR720886:JOR720890 JYN720886:JYN720890 KIJ720886:KIJ720890 KSF720886:KSF720890 LCB720886:LCB720890 LLX720886:LLX720890 LVT720886:LVT720890 MFP720886:MFP720890 MPL720886:MPL720890 MZH720886:MZH720890 NJD720886:NJD720890 NSZ720886:NSZ720890 OCV720886:OCV720890 OMR720886:OMR720890 OWN720886:OWN720890 PGJ720886:PGJ720890 PQF720886:PQF720890 QAB720886:QAB720890 QJX720886:QJX720890 QTT720886:QTT720890 RDP720886:RDP720890 RNL720886:RNL720890 RXH720886:RXH720890 SHD720886:SHD720890 SQZ720886:SQZ720890 TAV720886:TAV720890 TKR720886:TKR720890 TUN720886:TUN720890 UEJ720886:UEJ720890 UOF720886:UOF720890 UYB720886:UYB720890 VHX720886:VHX720890 VRT720886:VRT720890 WBP720886:WBP720890 WLL720886:WLL720890 WVH720886:WVH720890 XFD720886:XFD720890 IV786422:IV786426 SR786422:SR786426 ACN786422:ACN786426 AMJ786422:AMJ786426 AWF786422:AWF786426 BGB786422:BGB786426 BPX786422:BPX786426 BZT786422:BZT786426 CJP786422:CJP786426 CTL786422:CTL786426 DDH786422:DDH786426 DND786422:DND786426 DWZ786422:DWZ786426 EGV786422:EGV786426 EQR786422:EQR786426 FAN786422:FAN786426 FKJ786422:FKJ786426 FUF786422:FUF786426 GEB786422:GEB786426 GNX786422:GNX786426 GXT786422:GXT786426 HHP786422:HHP786426 HRL786422:HRL786426 IBH786422:IBH786426 ILD786422:ILD786426 IUZ786422:IUZ786426 JEV786422:JEV786426 JOR786422:JOR786426 JYN786422:JYN786426 KIJ786422:KIJ786426 KSF786422:KSF786426 LCB786422:LCB786426 LLX786422:LLX786426 LVT786422:LVT786426 MFP786422:MFP786426 MPL786422:MPL786426 MZH786422:MZH786426 NJD786422:NJD786426 NSZ786422:NSZ786426 OCV786422:OCV786426 OMR786422:OMR786426 OWN786422:OWN786426 PGJ786422:PGJ786426 PQF786422:PQF786426 QAB786422:QAB786426 QJX786422:QJX786426 QTT786422:QTT786426 RDP786422:RDP786426 RNL786422:RNL786426 RXH786422:RXH786426 SHD786422:SHD786426 SQZ786422:SQZ786426 TAV786422:TAV786426 TKR786422:TKR786426 TUN786422:TUN786426 UEJ786422:UEJ786426 UOF786422:UOF786426 UYB786422:UYB786426 VHX786422:VHX786426 VRT786422:VRT786426 WBP786422:WBP786426 WLL786422:WLL786426 WVH786422:WVH786426 XFD786422:XFD786426 IV851958:IV851962 SR851958:SR851962 ACN851958:ACN851962 AMJ851958:AMJ851962 AWF851958:AWF851962 BGB851958:BGB851962 BPX851958:BPX851962 BZT851958:BZT851962 CJP851958:CJP851962 CTL851958:CTL851962 DDH851958:DDH851962 DND851958:DND851962 DWZ851958:DWZ851962 EGV851958:EGV851962 EQR851958:EQR851962 FAN851958:FAN851962 FKJ851958:FKJ851962 FUF851958:FUF851962 GEB851958:GEB851962 GNX851958:GNX851962 GXT851958:GXT851962 HHP851958:HHP851962 HRL851958:HRL851962 IBH851958:IBH851962 ILD851958:ILD851962 IUZ851958:IUZ851962 JEV851958:JEV851962 JOR851958:JOR851962 JYN851958:JYN851962 KIJ851958:KIJ851962 KSF851958:KSF851962 LCB851958:LCB851962 LLX851958:LLX851962 LVT851958:LVT851962 MFP851958:MFP851962 MPL851958:MPL851962 MZH851958:MZH851962 NJD851958:NJD851962 NSZ851958:NSZ851962 OCV851958:OCV851962 OMR851958:OMR851962 OWN851958:OWN851962 PGJ851958:PGJ851962 PQF851958:PQF851962 QAB851958:QAB851962 QJX851958:QJX851962 QTT851958:QTT851962 RDP851958:RDP851962 RNL851958:RNL851962 RXH851958:RXH851962 SHD851958:SHD851962 SQZ851958:SQZ851962 TAV851958:TAV851962 TKR851958:TKR851962 TUN851958:TUN851962 UEJ851958:UEJ851962 UOF851958:UOF851962 UYB851958:UYB851962 VHX851958:VHX851962 VRT851958:VRT851962 WBP851958:WBP851962 WLL851958:WLL851962 WVH851958:WVH851962 XFD851958:XFD851962 IV917494:IV917498 SR917494:SR917498 ACN917494:ACN917498 AMJ917494:AMJ917498 AWF917494:AWF917498 BGB917494:BGB917498 BPX917494:BPX917498 BZT917494:BZT917498 CJP917494:CJP917498 CTL917494:CTL917498 DDH917494:DDH917498 DND917494:DND917498 DWZ917494:DWZ917498 EGV917494:EGV917498 EQR917494:EQR917498 FAN917494:FAN917498 FKJ917494:FKJ917498 FUF917494:FUF917498 GEB917494:GEB917498 GNX917494:GNX917498 GXT917494:GXT917498 HHP917494:HHP917498 HRL917494:HRL917498 IBH917494:IBH917498 ILD917494:ILD917498 IUZ917494:IUZ917498 JEV917494:JEV917498 JOR917494:JOR917498 JYN917494:JYN917498 KIJ917494:KIJ917498 KSF917494:KSF917498 LCB917494:LCB917498 LLX917494:LLX917498 LVT917494:LVT917498 MFP917494:MFP917498 MPL917494:MPL917498 MZH917494:MZH917498 NJD917494:NJD917498 NSZ917494:NSZ917498 OCV917494:OCV917498 OMR917494:OMR917498 OWN917494:OWN917498 PGJ917494:PGJ917498 PQF917494:PQF917498 QAB917494:QAB917498 QJX917494:QJX917498 QTT917494:QTT917498 RDP917494:RDP917498 RNL917494:RNL917498 RXH917494:RXH917498 SHD917494:SHD917498 SQZ917494:SQZ917498 TAV917494:TAV917498 TKR917494:TKR917498 TUN917494:TUN917498 UEJ917494:UEJ917498 UOF917494:UOF917498 UYB917494:UYB917498 VHX917494:VHX917498 VRT917494:VRT917498 WBP917494:WBP917498 WLL917494:WLL917498 WVH917494:WVH917498 XFD917494:XFD917498 IV983030:IV983034 SR983030:SR983034 ACN983030:ACN983034 AMJ983030:AMJ983034 AWF983030:AWF983034 BGB983030:BGB983034 BPX983030:BPX983034 BZT983030:BZT983034 CJP983030:CJP983034 CTL983030:CTL983034 DDH983030:DDH983034 DND983030:DND983034 DWZ983030:DWZ983034 EGV983030:EGV983034 EQR983030:EQR983034 FAN983030:FAN983034 FKJ983030:FKJ983034 FUF983030:FUF983034 GEB983030:GEB983034 GNX983030:GNX983034 GXT983030:GXT983034 HHP983030:HHP983034 HRL983030:HRL983034 IBH983030:IBH983034 ILD983030:ILD983034 IUZ983030:IUZ983034 JEV983030:JEV983034 JOR983030:JOR983034 JYN983030:JYN983034 KIJ983030:KIJ983034 KSF983030:KSF983034 LCB983030:LCB983034 LLX983030:LLX983034 LVT983030:LVT983034 MFP983030:MFP983034 MPL983030:MPL983034 MZH983030:MZH983034 NJD983030:NJD983034 NSZ983030:NSZ983034 OCV983030:OCV983034 OMR983030:OMR983034 OWN983030:OWN983034 PGJ983030:PGJ983034 PQF983030:PQF983034 QAB983030:QAB983034 QJX983030:QJX983034 QTT983030:QTT983034 RDP983030:RDP983034 RNL983030:RNL983034 RXH983030:RXH983034 SHD983030:SHD983034 SQZ983030:SQZ983034 TAV983030:TAV983034 TKR983030:TKR983034 TUN983030:TUN983034 UEJ983030:UEJ983034 UOF983030:UOF983034 UYB983030:UYB983034 VHX983030:VHX983034 VRT983030:VRT983034 WBP983030:WBP983034 WLL983030:WLL983034 WVH983030:WVH983034 XFD983030:XFD983034 IV1048566:IV1048570 SR1048566:SR1048570 ACN1048566:ACN1048570 AMJ1048566:AMJ1048570 AWF1048566:AWF1048570 BGB1048566:BGB1048570 BPX1048566:BPX1048570 BZT1048566:BZT1048570 CJP1048566:CJP1048570 CTL1048566:CTL1048570 DDH1048566:DDH1048570 DND1048566:DND1048570 DWZ1048566:DWZ1048570 EGV1048566:EGV1048570 EQR1048566:EQR1048570 FAN1048566:FAN1048570 FKJ1048566:FKJ1048570 FUF1048566:FUF1048570 GEB1048566:GEB1048570 GNX1048566:GNX1048570 GXT1048566:GXT1048570 HHP1048566:HHP1048570 HRL1048566:HRL1048570 IBH1048566:IBH1048570 ILD1048566:ILD1048570 IUZ1048566:IUZ1048570 JEV1048566:JEV1048570 JOR1048566:JOR1048570 JYN1048566:JYN1048570 KIJ1048566:KIJ1048570 KSF1048566:KSF1048570 LCB1048566:LCB1048570 LLX1048566:LLX1048570 LVT1048566:LVT1048570 MFP1048566:MFP1048570 MPL1048566:MPL1048570 MZH1048566:MZH1048570 NJD1048566:NJD1048570 NSZ1048566:NSZ1048570 OCV1048566:OCV1048570 OMR1048566:OMR1048570 OWN1048566:OWN1048570 PGJ1048566:PGJ1048570 PQF1048566:PQF1048570 QAB1048566:QAB1048570 QJX1048566:QJX1048570 QTT1048566:QTT1048570 RDP1048566:RDP1048570 RNL1048566:RNL1048570 RXH1048566:RXH1048570 SHD1048566:SHD1048570 SQZ1048566:SQZ1048570 TAV1048566:TAV1048570 TKR1048566:TKR1048570 TUN1048566:TUN1048570 UEJ1048566:UEJ1048570 UOF1048566:UOF1048570 UYB1048566:UYB1048570 VHX1048566:VHX1048570 VRT1048566:VRT1048570 WBP1048566:WBP1048570 WLL1048566:WLL1048570 WVH1048566:WVH1048570 XFD1048566:XFD1048570 D65526:D65530 IZ65526:IZ65530 SV65526:SV65530 ACR65526:ACR65530 AMN65526:AMN65530 AWJ65526:AWJ65530 BGF65526:BGF65530 BQB65526:BQB65530 BZX65526:BZX65530 CJT65526:CJT65530 CTP65526:CTP65530 DDL65526:DDL65530 DNH65526:DNH65530 DXD65526:DXD65530 EGZ65526:EGZ65530 EQV65526:EQV65530 FAR65526:FAR65530 FKN65526:FKN65530 FUJ65526:FUJ65530 GEF65526:GEF65530 GOB65526:GOB65530 GXX65526:GXX65530 HHT65526:HHT65530 HRP65526:HRP65530 IBL65526:IBL65530 ILH65526:ILH65530 IVD65526:IVD65530 JEZ65526:JEZ65530 JOV65526:JOV65530 JYR65526:JYR65530 KIN65526:KIN65530 KSJ65526:KSJ65530 LCF65526:LCF65530 LMB65526:LMB65530 LVX65526:LVX65530 MFT65526:MFT65530 MPP65526:MPP65530 MZL65526:MZL65530 NJH65526:NJH65530 NTD65526:NTD65530 OCZ65526:OCZ65530 OMV65526:OMV65530 OWR65526:OWR65530 PGN65526:PGN65530 PQJ65526:PQJ65530 QAF65526:QAF65530 QKB65526:QKB65530 QTX65526:QTX65530 RDT65526:RDT65530 RNP65526:RNP65530 RXL65526:RXL65530 SHH65526:SHH65530 SRD65526:SRD65530 TAZ65526:TAZ65530 TKV65526:TKV65530 TUR65526:TUR65530 UEN65526:UEN65530 UOJ65526:UOJ65530 UYF65526:UYF65530 VIB65526:VIB65530 VRX65526:VRX65530 WBT65526:WBT65530 WLP65526:WLP65530 WVL65526:WVL65530 D131062:D131066 IZ131062:IZ131066 SV131062:SV131066 ACR131062:ACR131066 AMN131062:AMN131066 AWJ131062:AWJ131066 BGF131062:BGF131066 BQB131062:BQB131066 BZX131062:BZX131066 CJT131062:CJT131066 CTP131062:CTP131066 DDL131062:DDL131066 DNH131062:DNH131066 DXD131062:DXD131066 EGZ131062:EGZ131066 EQV131062:EQV131066 FAR131062:FAR131066 FKN131062:FKN131066 FUJ131062:FUJ131066 GEF131062:GEF131066 GOB131062:GOB131066 GXX131062:GXX131066 HHT131062:HHT131066 HRP131062:HRP131066 IBL131062:IBL131066 ILH131062:ILH131066 IVD131062:IVD131066 JEZ131062:JEZ131066 JOV131062:JOV131066 JYR131062:JYR131066 KIN131062:KIN131066 KSJ131062:KSJ131066 LCF131062:LCF131066 LMB131062:LMB131066 LVX131062:LVX131066 MFT131062:MFT131066 MPP131062:MPP131066 MZL131062:MZL131066 NJH131062:NJH131066 NTD131062:NTD131066 OCZ131062:OCZ131066 OMV131062:OMV131066 OWR131062:OWR131066 PGN131062:PGN131066 PQJ131062:PQJ131066 QAF131062:QAF131066 QKB131062:QKB131066 QTX131062:QTX131066 RDT131062:RDT131066 RNP131062:RNP131066 RXL131062:RXL131066 SHH131062:SHH131066 SRD131062:SRD131066 TAZ131062:TAZ131066 TKV131062:TKV131066 TUR131062:TUR131066 UEN131062:UEN131066 UOJ131062:UOJ131066 UYF131062:UYF131066 VIB131062:VIB131066 VRX131062:VRX131066 WBT131062:WBT131066 WLP131062:WLP131066 WVL131062:WVL131066 D196598:D196602 IZ196598:IZ196602 SV196598:SV196602 ACR196598:ACR196602 AMN196598:AMN196602 AWJ196598:AWJ196602 BGF196598:BGF196602 BQB196598:BQB196602 BZX196598:BZX196602 CJT196598:CJT196602 CTP196598:CTP196602 DDL196598:DDL196602 DNH196598:DNH196602 DXD196598:DXD196602 EGZ196598:EGZ196602 EQV196598:EQV196602 FAR196598:FAR196602 FKN196598:FKN196602 FUJ196598:FUJ196602 GEF196598:GEF196602 GOB196598:GOB196602 GXX196598:GXX196602 HHT196598:HHT196602 HRP196598:HRP196602 IBL196598:IBL196602 ILH196598:ILH196602 IVD196598:IVD196602 JEZ196598:JEZ196602 JOV196598:JOV196602 JYR196598:JYR196602 KIN196598:KIN196602 KSJ196598:KSJ196602 LCF196598:LCF196602 LMB196598:LMB196602 LVX196598:LVX196602 MFT196598:MFT196602 MPP196598:MPP196602 MZL196598:MZL196602 NJH196598:NJH196602 NTD196598:NTD196602 OCZ196598:OCZ196602 OMV196598:OMV196602 OWR196598:OWR196602 PGN196598:PGN196602 PQJ196598:PQJ196602 QAF196598:QAF196602 QKB196598:QKB196602 QTX196598:QTX196602 RDT196598:RDT196602 RNP196598:RNP196602 RXL196598:RXL196602 SHH196598:SHH196602 SRD196598:SRD196602 TAZ196598:TAZ196602 TKV196598:TKV196602 TUR196598:TUR196602 UEN196598:UEN196602 UOJ196598:UOJ196602 UYF196598:UYF196602 VIB196598:VIB196602 VRX196598:VRX196602 WBT196598:WBT196602 WLP196598:WLP196602 WVL196598:WVL196602 D262134:D262138 IZ262134:IZ262138 SV262134:SV262138 ACR262134:ACR262138 AMN262134:AMN262138 AWJ262134:AWJ262138 BGF262134:BGF262138 BQB262134:BQB262138 BZX262134:BZX262138 CJT262134:CJT262138 CTP262134:CTP262138 DDL262134:DDL262138 DNH262134:DNH262138 DXD262134:DXD262138 EGZ262134:EGZ262138 EQV262134:EQV262138 FAR262134:FAR262138 FKN262134:FKN262138 FUJ262134:FUJ262138 GEF262134:GEF262138 GOB262134:GOB262138 GXX262134:GXX262138 HHT262134:HHT262138 HRP262134:HRP262138 IBL262134:IBL262138 ILH262134:ILH262138 IVD262134:IVD262138 JEZ262134:JEZ262138 JOV262134:JOV262138 JYR262134:JYR262138 KIN262134:KIN262138 KSJ262134:KSJ262138 LCF262134:LCF262138 LMB262134:LMB262138 LVX262134:LVX262138 MFT262134:MFT262138 MPP262134:MPP262138 MZL262134:MZL262138 NJH262134:NJH262138 NTD262134:NTD262138 OCZ262134:OCZ262138 OMV262134:OMV262138 OWR262134:OWR262138 PGN262134:PGN262138 PQJ262134:PQJ262138 QAF262134:QAF262138 QKB262134:QKB262138 QTX262134:QTX262138 RDT262134:RDT262138 RNP262134:RNP262138 RXL262134:RXL262138 SHH262134:SHH262138 SRD262134:SRD262138 TAZ262134:TAZ262138 TKV262134:TKV262138 TUR262134:TUR262138 UEN262134:UEN262138 UOJ262134:UOJ262138 UYF262134:UYF262138 VIB262134:VIB262138 VRX262134:VRX262138 WBT262134:WBT262138 WLP262134:WLP262138 WVL262134:WVL262138 D327670:D327674 IZ327670:IZ327674 SV327670:SV327674 ACR327670:ACR327674 AMN327670:AMN327674 AWJ327670:AWJ327674 BGF327670:BGF327674 BQB327670:BQB327674 BZX327670:BZX327674 CJT327670:CJT327674 CTP327670:CTP327674 DDL327670:DDL327674 DNH327670:DNH327674 DXD327670:DXD327674 EGZ327670:EGZ327674 EQV327670:EQV327674 FAR327670:FAR327674 FKN327670:FKN327674 FUJ327670:FUJ327674 GEF327670:GEF327674 GOB327670:GOB327674 GXX327670:GXX327674 HHT327670:HHT327674 HRP327670:HRP327674 IBL327670:IBL327674 ILH327670:ILH327674 IVD327670:IVD327674 JEZ327670:JEZ327674 JOV327670:JOV327674 JYR327670:JYR327674 KIN327670:KIN327674 KSJ327670:KSJ327674 LCF327670:LCF327674 LMB327670:LMB327674 LVX327670:LVX327674 MFT327670:MFT327674 MPP327670:MPP327674 MZL327670:MZL327674 NJH327670:NJH327674 NTD327670:NTD327674 OCZ327670:OCZ327674 OMV327670:OMV327674 OWR327670:OWR327674 PGN327670:PGN327674 PQJ327670:PQJ327674 QAF327670:QAF327674 QKB327670:QKB327674 QTX327670:QTX327674 RDT327670:RDT327674 RNP327670:RNP327674 RXL327670:RXL327674 SHH327670:SHH327674 SRD327670:SRD327674 TAZ327670:TAZ327674 TKV327670:TKV327674 TUR327670:TUR327674 UEN327670:UEN327674 UOJ327670:UOJ327674 UYF327670:UYF327674 VIB327670:VIB327674 VRX327670:VRX327674 WBT327670:WBT327674 WLP327670:WLP327674 WVL327670:WVL327674 D393206:D393210 IZ393206:IZ393210 SV393206:SV393210 ACR393206:ACR393210 AMN393206:AMN393210 AWJ393206:AWJ393210 BGF393206:BGF393210 BQB393206:BQB393210 BZX393206:BZX393210 CJT393206:CJT393210 CTP393206:CTP393210 DDL393206:DDL393210 DNH393206:DNH393210 DXD393206:DXD393210 EGZ393206:EGZ393210 EQV393206:EQV393210 FAR393206:FAR393210 FKN393206:FKN393210 FUJ393206:FUJ393210 GEF393206:GEF393210 GOB393206:GOB393210 GXX393206:GXX393210 HHT393206:HHT393210 HRP393206:HRP393210 IBL393206:IBL393210 ILH393206:ILH393210 IVD393206:IVD393210 JEZ393206:JEZ393210 JOV393206:JOV393210 JYR393206:JYR393210 KIN393206:KIN393210 KSJ393206:KSJ393210 LCF393206:LCF393210 LMB393206:LMB393210 LVX393206:LVX393210 MFT393206:MFT393210 MPP393206:MPP393210 MZL393206:MZL393210 NJH393206:NJH393210 NTD393206:NTD393210 OCZ393206:OCZ393210 OMV393206:OMV393210 OWR393206:OWR393210 PGN393206:PGN393210 PQJ393206:PQJ393210 QAF393206:QAF393210 QKB393206:QKB393210 QTX393206:QTX393210 RDT393206:RDT393210 RNP393206:RNP393210 RXL393206:RXL393210 SHH393206:SHH393210 SRD393206:SRD393210 TAZ393206:TAZ393210 TKV393206:TKV393210 TUR393206:TUR393210 UEN393206:UEN393210 UOJ393206:UOJ393210 UYF393206:UYF393210 VIB393206:VIB393210 VRX393206:VRX393210 WBT393206:WBT393210 WLP393206:WLP393210 WVL393206:WVL393210 D458742:D458746 IZ458742:IZ458746 SV458742:SV458746 ACR458742:ACR458746 AMN458742:AMN458746 AWJ458742:AWJ458746 BGF458742:BGF458746 BQB458742:BQB458746 BZX458742:BZX458746 CJT458742:CJT458746 CTP458742:CTP458746 DDL458742:DDL458746 DNH458742:DNH458746 DXD458742:DXD458746 EGZ458742:EGZ458746 EQV458742:EQV458746 FAR458742:FAR458746 FKN458742:FKN458746 FUJ458742:FUJ458746 GEF458742:GEF458746 GOB458742:GOB458746 GXX458742:GXX458746 HHT458742:HHT458746 HRP458742:HRP458746 IBL458742:IBL458746 ILH458742:ILH458746 IVD458742:IVD458746 JEZ458742:JEZ458746 JOV458742:JOV458746 JYR458742:JYR458746 KIN458742:KIN458746 KSJ458742:KSJ458746 LCF458742:LCF458746 LMB458742:LMB458746 LVX458742:LVX458746 MFT458742:MFT458746 MPP458742:MPP458746 MZL458742:MZL458746 NJH458742:NJH458746 NTD458742:NTD458746 OCZ458742:OCZ458746 OMV458742:OMV458746 OWR458742:OWR458746 PGN458742:PGN458746 PQJ458742:PQJ458746 QAF458742:QAF458746 QKB458742:QKB458746 QTX458742:QTX458746 RDT458742:RDT458746 RNP458742:RNP458746 RXL458742:RXL458746 SHH458742:SHH458746 SRD458742:SRD458746 TAZ458742:TAZ458746 TKV458742:TKV458746 TUR458742:TUR458746 UEN458742:UEN458746 UOJ458742:UOJ458746 UYF458742:UYF458746 VIB458742:VIB458746 VRX458742:VRX458746 WBT458742:WBT458746 WLP458742:WLP458746 WVL458742:WVL458746 D524278:D524282 IZ524278:IZ524282 SV524278:SV524282 ACR524278:ACR524282 AMN524278:AMN524282 AWJ524278:AWJ524282 BGF524278:BGF524282 BQB524278:BQB524282 BZX524278:BZX524282 CJT524278:CJT524282 CTP524278:CTP524282 DDL524278:DDL524282 DNH524278:DNH524282 DXD524278:DXD524282 EGZ524278:EGZ524282 EQV524278:EQV524282 FAR524278:FAR524282 FKN524278:FKN524282 FUJ524278:FUJ524282 GEF524278:GEF524282 GOB524278:GOB524282 GXX524278:GXX524282 HHT524278:HHT524282 HRP524278:HRP524282 IBL524278:IBL524282 ILH524278:ILH524282 IVD524278:IVD524282 JEZ524278:JEZ524282 JOV524278:JOV524282 JYR524278:JYR524282 KIN524278:KIN524282 KSJ524278:KSJ524282 LCF524278:LCF524282 LMB524278:LMB524282 LVX524278:LVX524282 MFT524278:MFT524282 MPP524278:MPP524282 MZL524278:MZL524282 NJH524278:NJH524282 NTD524278:NTD524282 OCZ524278:OCZ524282 OMV524278:OMV524282 OWR524278:OWR524282 PGN524278:PGN524282 PQJ524278:PQJ524282 QAF524278:QAF524282 QKB524278:QKB524282 QTX524278:QTX524282 RDT524278:RDT524282 RNP524278:RNP524282 RXL524278:RXL524282 SHH524278:SHH524282 SRD524278:SRD524282 TAZ524278:TAZ524282 TKV524278:TKV524282 TUR524278:TUR524282 UEN524278:UEN524282 UOJ524278:UOJ524282 UYF524278:UYF524282 VIB524278:VIB524282 VRX524278:VRX524282 WBT524278:WBT524282 WLP524278:WLP524282 WVL524278:WVL524282 D589814:D589818 IZ589814:IZ589818 SV589814:SV589818 ACR589814:ACR589818 AMN589814:AMN589818 AWJ589814:AWJ589818 BGF589814:BGF589818 BQB589814:BQB589818 BZX589814:BZX589818 CJT589814:CJT589818 CTP589814:CTP589818 DDL589814:DDL589818 DNH589814:DNH589818 DXD589814:DXD589818 EGZ589814:EGZ589818 EQV589814:EQV589818 FAR589814:FAR589818 FKN589814:FKN589818 FUJ589814:FUJ589818 GEF589814:GEF589818 GOB589814:GOB589818 GXX589814:GXX589818 HHT589814:HHT589818 HRP589814:HRP589818 IBL589814:IBL589818 ILH589814:ILH589818 IVD589814:IVD589818 JEZ589814:JEZ589818 JOV589814:JOV589818 JYR589814:JYR589818 KIN589814:KIN589818 KSJ589814:KSJ589818 LCF589814:LCF589818 LMB589814:LMB589818 LVX589814:LVX589818 MFT589814:MFT589818 MPP589814:MPP589818 MZL589814:MZL589818 NJH589814:NJH589818 NTD589814:NTD589818 OCZ589814:OCZ589818 OMV589814:OMV589818 OWR589814:OWR589818 PGN589814:PGN589818 PQJ589814:PQJ589818 QAF589814:QAF589818 QKB589814:QKB589818 QTX589814:QTX589818 RDT589814:RDT589818 RNP589814:RNP589818 RXL589814:RXL589818 SHH589814:SHH589818 SRD589814:SRD589818 TAZ589814:TAZ589818 TKV589814:TKV589818 TUR589814:TUR589818 UEN589814:UEN589818 UOJ589814:UOJ589818 UYF589814:UYF589818 VIB589814:VIB589818 VRX589814:VRX589818 WBT589814:WBT589818 WLP589814:WLP589818 WVL589814:WVL589818 D655350:D655354 IZ655350:IZ655354 SV655350:SV655354 ACR655350:ACR655354 AMN655350:AMN655354 AWJ655350:AWJ655354 BGF655350:BGF655354 BQB655350:BQB655354 BZX655350:BZX655354 CJT655350:CJT655354 CTP655350:CTP655354 DDL655350:DDL655354 DNH655350:DNH655354 DXD655350:DXD655354 EGZ655350:EGZ655354 EQV655350:EQV655354 FAR655350:FAR655354 FKN655350:FKN655354 FUJ655350:FUJ655354 GEF655350:GEF655354 GOB655350:GOB655354 GXX655350:GXX655354 HHT655350:HHT655354 HRP655350:HRP655354 IBL655350:IBL655354 ILH655350:ILH655354 IVD655350:IVD655354 JEZ655350:JEZ655354 JOV655350:JOV655354 JYR655350:JYR655354 KIN655350:KIN655354 KSJ655350:KSJ655354 LCF655350:LCF655354 LMB655350:LMB655354 LVX655350:LVX655354 MFT655350:MFT655354 MPP655350:MPP655354 MZL655350:MZL655354 NJH655350:NJH655354 NTD655350:NTD655354 OCZ655350:OCZ655354 OMV655350:OMV655354 OWR655350:OWR655354 PGN655350:PGN655354 PQJ655350:PQJ655354 QAF655350:QAF655354 QKB655350:QKB655354 QTX655350:QTX655354 RDT655350:RDT655354 RNP655350:RNP655354 RXL655350:RXL655354 SHH655350:SHH655354 SRD655350:SRD655354 TAZ655350:TAZ655354 TKV655350:TKV655354 TUR655350:TUR655354 UEN655350:UEN655354 UOJ655350:UOJ655354 UYF655350:UYF655354 VIB655350:VIB655354 VRX655350:VRX655354 WBT655350:WBT655354 WLP655350:WLP655354 WVL655350:WVL655354 D720886:D720890 IZ720886:IZ720890 SV720886:SV720890 ACR720886:ACR720890 AMN720886:AMN720890 AWJ720886:AWJ720890 BGF720886:BGF720890 BQB720886:BQB720890 BZX720886:BZX720890 CJT720886:CJT720890 CTP720886:CTP720890 DDL720886:DDL720890 DNH720886:DNH720890 DXD720886:DXD720890 EGZ720886:EGZ720890 EQV720886:EQV720890 FAR720886:FAR720890 FKN720886:FKN720890 FUJ720886:FUJ720890 GEF720886:GEF720890 GOB720886:GOB720890 GXX720886:GXX720890 HHT720886:HHT720890 HRP720886:HRP720890 IBL720886:IBL720890 ILH720886:ILH720890 IVD720886:IVD720890 JEZ720886:JEZ720890 JOV720886:JOV720890 JYR720886:JYR720890 KIN720886:KIN720890 KSJ720886:KSJ720890 LCF720886:LCF720890 LMB720886:LMB720890 LVX720886:LVX720890 MFT720886:MFT720890 MPP720886:MPP720890 MZL720886:MZL720890 NJH720886:NJH720890 NTD720886:NTD720890 OCZ720886:OCZ720890 OMV720886:OMV720890 OWR720886:OWR720890 PGN720886:PGN720890 PQJ720886:PQJ720890 QAF720886:QAF720890 QKB720886:QKB720890 QTX720886:QTX720890 RDT720886:RDT720890 RNP720886:RNP720890 RXL720886:RXL720890 SHH720886:SHH720890 SRD720886:SRD720890 TAZ720886:TAZ720890 TKV720886:TKV720890 TUR720886:TUR720890 UEN720886:UEN720890 UOJ720886:UOJ720890 UYF720886:UYF720890 VIB720886:VIB720890 VRX720886:VRX720890 WBT720886:WBT720890 WLP720886:WLP720890 WVL720886:WVL720890 D786422:D786426 IZ786422:IZ786426 SV786422:SV786426 ACR786422:ACR786426 AMN786422:AMN786426 AWJ786422:AWJ786426 BGF786422:BGF786426 BQB786422:BQB786426 BZX786422:BZX786426 CJT786422:CJT786426 CTP786422:CTP786426 DDL786422:DDL786426 DNH786422:DNH786426 DXD786422:DXD786426 EGZ786422:EGZ786426 EQV786422:EQV786426 FAR786422:FAR786426 FKN786422:FKN786426 FUJ786422:FUJ786426 GEF786422:GEF786426 GOB786422:GOB786426 GXX786422:GXX786426 HHT786422:HHT786426 HRP786422:HRP786426 IBL786422:IBL786426 ILH786422:ILH786426 IVD786422:IVD786426 JEZ786422:JEZ786426 JOV786422:JOV786426 JYR786422:JYR786426 KIN786422:KIN786426 KSJ786422:KSJ786426 LCF786422:LCF786426 LMB786422:LMB786426 LVX786422:LVX786426 MFT786422:MFT786426 MPP786422:MPP786426 MZL786422:MZL786426 NJH786422:NJH786426 NTD786422:NTD786426 OCZ786422:OCZ786426 OMV786422:OMV786426 OWR786422:OWR786426 PGN786422:PGN786426 PQJ786422:PQJ786426 QAF786422:QAF786426 QKB786422:QKB786426 QTX786422:QTX786426 RDT786422:RDT786426 RNP786422:RNP786426 RXL786422:RXL786426 SHH786422:SHH786426 SRD786422:SRD786426 TAZ786422:TAZ786426 TKV786422:TKV786426 TUR786422:TUR786426 UEN786422:UEN786426 UOJ786422:UOJ786426 UYF786422:UYF786426 VIB786422:VIB786426 VRX786422:VRX786426 WBT786422:WBT786426 WLP786422:WLP786426 WVL786422:WVL786426 D851958:D851962 IZ851958:IZ851962 SV851958:SV851962 ACR851958:ACR851962 AMN851958:AMN851962 AWJ851958:AWJ851962 BGF851958:BGF851962 BQB851958:BQB851962 BZX851958:BZX851962 CJT851958:CJT851962 CTP851958:CTP851962 DDL851958:DDL851962 DNH851958:DNH851962 DXD851958:DXD851962 EGZ851958:EGZ851962 EQV851958:EQV851962 FAR851958:FAR851962 FKN851958:FKN851962 FUJ851958:FUJ851962 GEF851958:GEF851962 GOB851958:GOB851962 GXX851958:GXX851962 HHT851958:HHT851962 HRP851958:HRP851962 IBL851958:IBL851962 ILH851958:ILH851962 IVD851958:IVD851962 JEZ851958:JEZ851962 JOV851958:JOV851962 JYR851958:JYR851962 KIN851958:KIN851962 KSJ851958:KSJ851962 LCF851958:LCF851962 LMB851958:LMB851962 LVX851958:LVX851962 MFT851958:MFT851962 MPP851958:MPP851962 MZL851958:MZL851962 NJH851958:NJH851962 NTD851958:NTD851962 OCZ851958:OCZ851962 OMV851958:OMV851962 OWR851958:OWR851962 PGN851958:PGN851962 PQJ851958:PQJ851962 QAF851958:QAF851962 QKB851958:QKB851962 QTX851958:QTX851962 RDT851958:RDT851962 RNP851958:RNP851962 RXL851958:RXL851962 SHH851958:SHH851962 SRD851958:SRD851962 TAZ851958:TAZ851962 TKV851958:TKV851962 TUR851958:TUR851962 UEN851958:UEN851962 UOJ851958:UOJ851962 UYF851958:UYF851962 VIB851958:VIB851962 VRX851958:VRX851962 WBT851958:WBT851962 WLP851958:WLP851962 WVL851958:WVL851962 D917494:D917498 IZ917494:IZ917498 SV917494:SV917498 ACR917494:ACR917498 AMN917494:AMN917498 AWJ917494:AWJ917498 BGF917494:BGF917498 BQB917494:BQB917498 BZX917494:BZX917498 CJT917494:CJT917498 CTP917494:CTP917498 DDL917494:DDL917498 DNH917494:DNH917498 DXD917494:DXD917498 EGZ917494:EGZ917498 EQV917494:EQV917498 FAR917494:FAR917498 FKN917494:FKN917498 FUJ917494:FUJ917498 GEF917494:GEF917498 GOB917494:GOB917498 GXX917494:GXX917498 HHT917494:HHT917498 HRP917494:HRP917498 IBL917494:IBL917498 ILH917494:ILH917498 IVD917494:IVD917498 JEZ917494:JEZ917498 JOV917494:JOV917498 JYR917494:JYR917498 KIN917494:KIN917498 KSJ917494:KSJ917498 LCF917494:LCF917498 LMB917494:LMB917498 LVX917494:LVX917498 MFT917494:MFT917498 MPP917494:MPP917498 MZL917494:MZL917498 NJH917494:NJH917498 NTD917494:NTD917498 OCZ917494:OCZ917498 OMV917494:OMV917498 OWR917494:OWR917498 PGN917494:PGN917498 PQJ917494:PQJ917498 QAF917494:QAF917498 QKB917494:QKB917498 QTX917494:QTX917498 RDT917494:RDT917498 RNP917494:RNP917498 RXL917494:RXL917498 SHH917494:SHH917498 SRD917494:SRD917498 TAZ917494:TAZ917498 TKV917494:TKV917498 TUR917494:TUR917498 UEN917494:UEN917498 UOJ917494:UOJ917498 UYF917494:UYF917498 VIB917494:VIB917498 VRX917494:VRX917498 WBT917494:WBT917498 WLP917494:WLP917498 WVL917494:WVL917498 D983030:D983034 IZ983030:IZ983034 SV983030:SV983034 ACR983030:ACR983034 AMN983030:AMN983034 AWJ983030:AWJ983034 BGF983030:BGF983034 BQB983030:BQB983034 BZX983030:BZX983034 CJT983030:CJT983034 CTP983030:CTP983034 DDL983030:DDL983034 DNH983030:DNH983034 DXD983030:DXD983034 EGZ983030:EGZ983034 EQV983030:EQV983034 FAR983030:FAR983034 FKN983030:FKN983034 FUJ983030:FUJ983034 GEF983030:GEF983034 GOB983030:GOB983034 GXX983030:GXX983034 HHT983030:HHT983034 HRP983030:HRP983034 IBL983030:IBL983034 ILH983030:ILH983034 IVD983030:IVD983034 JEZ983030:JEZ983034 JOV983030:JOV983034 JYR983030:JYR983034 KIN983030:KIN983034 KSJ983030:KSJ983034 LCF983030:LCF983034 LMB983030:LMB983034 LVX983030:LVX983034 MFT983030:MFT983034 MPP983030:MPP983034 MZL983030:MZL983034 NJH983030:NJH983034 NTD983030:NTD983034 OCZ983030:OCZ983034 OMV983030:OMV983034 OWR983030:OWR983034 PGN983030:PGN983034 PQJ983030:PQJ983034 QAF983030:QAF983034 QKB983030:QKB983034 QTX983030:QTX983034 RDT983030:RDT983034 RNP983030:RNP983034 RXL983030:RXL983034 SHH983030:SHH983034 SRD983030:SRD983034 TAZ983030:TAZ983034 TKV983030:TKV983034 TUR983030:TUR983034 UEN983030:UEN983034 UOJ983030:UOJ983034 UYF983030:UYF983034 VIB983030:VIB983034 VRX983030:VRX983034 WBT983030:WBT983034 WLP983030:WLP983034 WVL983030:WVL983034 D1048566:D1048570 IZ1048566:IZ1048570 SV1048566:SV1048570 ACR1048566:ACR1048570 AMN1048566:AMN1048570 AWJ1048566:AWJ1048570 BGF1048566:BGF1048570 BQB1048566:BQB1048570 BZX1048566:BZX1048570 CJT1048566:CJT1048570 CTP1048566:CTP1048570 DDL1048566:DDL1048570 DNH1048566:DNH1048570 DXD1048566:DXD1048570 EGZ1048566:EGZ1048570 EQV1048566:EQV1048570 FAR1048566:FAR1048570 FKN1048566:FKN1048570 FUJ1048566:FUJ1048570 GEF1048566:GEF1048570 GOB1048566:GOB1048570 GXX1048566:GXX1048570 HHT1048566:HHT1048570 HRP1048566:HRP1048570 IBL1048566:IBL1048570 ILH1048566:ILH1048570 IVD1048566:IVD1048570 JEZ1048566:JEZ1048570 JOV1048566:JOV1048570 JYR1048566:JYR1048570 KIN1048566:KIN1048570 KSJ1048566:KSJ1048570 LCF1048566:LCF1048570 LMB1048566:LMB1048570 LVX1048566:LVX1048570 MFT1048566:MFT1048570 MPP1048566:MPP1048570 MZL1048566:MZL1048570 NJH1048566:NJH1048570 NTD1048566:NTD1048570 OCZ1048566:OCZ1048570 OMV1048566:OMV1048570 OWR1048566:OWR1048570 PGN1048566:PGN1048570 PQJ1048566:PQJ1048570 QAF1048566:QAF1048570 QKB1048566:QKB1048570 QTX1048566:QTX1048570 RDT1048566:RDT1048570 RNP1048566:RNP1048570 RXL1048566:RXL1048570 SHH1048566:SHH1048570 SRD1048566:SRD1048570 TAZ1048566:TAZ1048570 TKV1048566:TKV1048570 TUR1048566:TUR1048570 UEN1048566:UEN1048570 UOJ1048566:UOJ1048570 UYF1048566:UYF1048570 VIB1048566:VIB1048570 VRX1048566:VRX1048570 WBT1048566:WBT1048570 WLP1048566:WLP1048570 WVL1048566:WVL1048570" xr:uid="{00000000-0002-0000-0000-000004000000}">
      <formula1>$H$15:$H$177</formula1>
    </dataValidation>
  </dataValidations>
  <hyperlinks>
    <hyperlink ref="D50" r:id="rId1" display="baif@baif.org.in " xr:uid="{00000000-0004-0000-0000-000000000000}"/>
    <hyperlink ref="D54" r:id="rId2" xr:uid="{00000000-0004-0000-0000-000001000000}"/>
    <hyperlink ref="D58" r:id="rId3" xr:uid="{00000000-0004-0000-0000-000002000000}"/>
    <hyperlink ref="D33" r:id="rId4" xr:uid="{00000000-0004-0000-0000-000003000000}"/>
    <hyperlink ref="D42" r:id="rId5" xr:uid="{00000000-0004-0000-0000-000004000000}"/>
    <hyperlink ref="D46" r:id="rId6" xr:uid="{00000000-0004-0000-0000-000005000000}"/>
    <hyperlink ref="D38" r:id="rId7" display="baif@baif.org.in " xr:uid="{00000000-0004-0000-0000-000006000000}"/>
  </hyperlinks>
  <pageMargins left="0.25" right="0.25" top="0.75" bottom="0.75" header="0.3" footer="0.3"/>
  <pageSetup paperSize="9" scale="42" fitToWidth="0"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O96"/>
  <sheetViews>
    <sheetView topLeftCell="D70" workbookViewId="0">
      <selection activeCell="F19" sqref="F19"/>
    </sheetView>
  </sheetViews>
  <sheetFormatPr defaultColWidth="9.109375" defaultRowHeight="13.8" x14ac:dyDescent="0.25"/>
  <cols>
    <col min="1" max="1" width="1.44140625" style="11" customWidth="1"/>
    <col min="2" max="2" width="1.5546875" style="10" customWidth="1"/>
    <col min="3" max="3" width="10.33203125" style="10" customWidth="1"/>
    <col min="4" max="4" width="21" style="10" customWidth="1"/>
    <col min="5" max="5" width="27.5546875" style="11" customWidth="1"/>
    <col min="6" max="6" width="22.6640625" style="11" customWidth="1"/>
    <col min="7" max="7" width="20.88671875" style="11" customWidth="1"/>
    <col min="8" max="8" width="15" style="394" customWidth="1"/>
    <col min="9" max="9" width="1.44140625" style="11" customWidth="1"/>
    <col min="10" max="10" width="22.88671875" style="11" customWidth="1"/>
    <col min="11" max="13" width="18.109375" style="11" customWidth="1"/>
    <col min="14" max="14" width="18.33203125" style="11" customWidth="1"/>
    <col min="15" max="15" width="9.33203125" style="11" customWidth="1"/>
    <col min="16" max="16384" width="9.109375" style="11"/>
  </cols>
  <sheetData>
    <row r="1" spans="2:15" ht="14.4" thickBot="1" x14ac:dyDescent="0.3"/>
    <row r="2" spans="2:15" ht="14.4" thickBot="1" x14ac:dyDescent="0.3">
      <c r="B2" s="53"/>
      <c r="C2" s="54"/>
      <c r="D2" s="54"/>
      <c r="E2" s="55"/>
      <c r="F2" s="55"/>
      <c r="G2" s="55"/>
      <c r="H2" s="395"/>
    </row>
    <row r="3" spans="2:15" ht="21" thickBot="1" x14ac:dyDescent="0.4">
      <c r="B3" s="57"/>
      <c r="C3" s="492" t="s">
        <v>771</v>
      </c>
      <c r="D3" s="493"/>
      <c r="E3" s="493"/>
      <c r="F3" s="493"/>
      <c r="G3" s="494"/>
      <c r="H3" s="396"/>
    </row>
    <row r="4" spans="2:15" x14ac:dyDescent="0.25">
      <c r="B4" s="500"/>
      <c r="C4" s="501"/>
      <c r="D4" s="501"/>
      <c r="E4" s="501"/>
      <c r="F4" s="501"/>
      <c r="G4" s="59"/>
      <c r="H4" s="396"/>
    </row>
    <row r="5" spans="2:15" x14ac:dyDescent="0.25">
      <c r="B5" s="58"/>
      <c r="C5" s="499"/>
      <c r="D5" s="499"/>
      <c r="E5" s="499"/>
      <c r="F5" s="499"/>
      <c r="G5" s="59"/>
      <c r="H5" s="396"/>
    </row>
    <row r="6" spans="2:15" x14ac:dyDescent="0.25">
      <c r="B6" s="58"/>
      <c r="C6" s="36"/>
      <c r="D6" s="41"/>
      <c r="E6" s="37"/>
      <c r="F6" s="59"/>
      <c r="G6" s="59"/>
      <c r="H6" s="396"/>
    </row>
    <row r="7" spans="2:15" x14ac:dyDescent="0.25">
      <c r="B7" s="58"/>
      <c r="C7" s="488" t="s">
        <v>232</v>
      </c>
      <c r="D7" s="488"/>
      <c r="E7" s="38"/>
      <c r="F7" s="59"/>
      <c r="G7" s="59"/>
      <c r="H7" s="396"/>
    </row>
    <row r="8" spans="2:15" ht="27.75" customHeight="1" thickBot="1" x14ac:dyDescent="0.3">
      <c r="B8" s="58"/>
      <c r="C8" s="510" t="s">
        <v>246</v>
      </c>
      <c r="D8" s="510"/>
      <c r="E8" s="510"/>
      <c r="F8" s="510"/>
      <c r="G8" s="59"/>
      <c r="H8" s="396"/>
    </row>
    <row r="9" spans="2:15" ht="50.1" customHeight="1" thickBot="1" x14ac:dyDescent="0.3">
      <c r="B9" s="58"/>
      <c r="C9" s="488" t="s">
        <v>772</v>
      </c>
      <c r="D9" s="488"/>
      <c r="E9" s="506">
        <v>80833</v>
      </c>
      <c r="F9" s="507"/>
      <c r="G9" s="59" t="s">
        <v>890</v>
      </c>
      <c r="H9" s="396"/>
      <c r="K9" s="12"/>
    </row>
    <row r="10" spans="2:15" ht="99.9" customHeight="1" thickBot="1" x14ac:dyDescent="0.3">
      <c r="B10" s="58"/>
      <c r="C10" s="488" t="s">
        <v>233</v>
      </c>
      <c r="D10" s="488"/>
      <c r="E10" s="508" t="s">
        <v>841</v>
      </c>
      <c r="F10" s="509"/>
      <c r="G10" s="59"/>
      <c r="H10" s="396"/>
    </row>
    <row r="11" spans="2:15" ht="14.4" thickBot="1" x14ac:dyDescent="0.3">
      <c r="B11" s="58"/>
      <c r="C11" s="41"/>
      <c r="D11" s="41"/>
      <c r="E11" s="59"/>
      <c r="F11" s="59"/>
      <c r="G11" s="59"/>
      <c r="H11" s="396"/>
    </row>
    <row r="12" spans="2:15" s="347" customFormat="1" ht="18.75" customHeight="1" thickBot="1" x14ac:dyDescent="0.3">
      <c r="B12" s="393"/>
      <c r="C12" s="496" t="s">
        <v>307</v>
      </c>
      <c r="D12" s="496"/>
      <c r="E12" s="504" t="s">
        <v>678</v>
      </c>
      <c r="F12" s="505"/>
      <c r="G12" s="51"/>
      <c r="H12" s="396"/>
    </row>
    <row r="13" spans="2:15" ht="15" customHeight="1" x14ac:dyDescent="0.25">
      <c r="B13" s="58"/>
      <c r="C13" s="503" t="s">
        <v>306</v>
      </c>
      <c r="D13" s="503"/>
      <c r="E13" s="503"/>
      <c r="F13" s="503"/>
      <c r="G13" s="59"/>
      <c r="H13" s="396"/>
    </row>
    <row r="14" spans="2:15" ht="15" customHeight="1" x14ac:dyDescent="0.25">
      <c r="B14" s="58"/>
      <c r="C14" s="110"/>
      <c r="D14" s="110"/>
      <c r="E14" s="110"/>
      <c r="F14" s="110"/>
      <c r="G14" s="59"/>
      <c r="H14" s="396"/>
    </row>
    <row r="15" spans="2:15" x14ac:dyDescent="0.25">
      <c r="B15" s="58"/>
      <c r="C15" s="488" t="s">
        <v>218</v>
      </c>
      <c r="D15" s="488"/>
      <c r="E15" s="59"/>
      <c r="F15" s="59"/>
      <c r="G15" s="59"/>
      <c r="H15" s="396"/>
      <c r="J15" s="12"/>
      <c r="K15" s="12"/>
      <c r="L15" s="12"/>
      <c r="M15" s="12"/>
      <c r="N15" s="12"/>
      <c r="O15" s="12"/>
    </row>
    <row r="16" spans="2:15" s="307" customFormat="1" ht="50.1" customHeight="1" x14ac:dyDescent="0.25">
      <c r="B16" s="436"/>
      <c r="C16" s="502" t="s">
        <v>284</v>
      </c>
      <c r="D16" s="502"/>
      <c r="E16" s="473" t="s">
        <v>219</v>
      </c>
      <c r="F16" s="473" t="s">
        <v>742</v>
      </c>
      <c r="G16" s="474" t="s">
        <v>741</v>
      </c>
      <c r="H16" s="437"/>
      <c r="J16" s="452"/>
      <c r="K16" s="438"/>
      <c r="L16" s="438"/>
      <c r="M16" s="438"/>
      <c r="N16" s="438"/>
      <c r="O16" s="305"/>
    </row>
    <row r="17" spans="2:15" ht="27.6" x14ac:dyDescent="0.25">
      <c r="B17" s="58"/>
      <c r="C17" s="41"/>
      <c r="D17" s="41"/>
      <c r="E17" s="400" t="s">
        <v>679</v>
      </c>
      <c r="F17" s="406">
        <v>24899</v>
      </c>
      <c r="G17" s="343">
        <f>F17/60</f>
        <v>414.98333333333335</v>
      </c>
      <c r="H17" s="396"/>
      <c r="J17" s="12"/>
      <c r="K17" s="13"/>
      <c r="L17" s="13"/>
      <c r="M17" s="13"/>
      <c r="N17" s="13"/>
      <c r="O17" s="12"/>
    </row>
    <row r="18" spans="2:15" ht="69" x14ac:dyDescent="0.25">
      <c r="B18" s="58"/>
      <c r="C18" s="41"/>
      <c r="D18" s="41"/>
      <c r="E18" s="400" t="s">
        <v>680</v>
      </c>
      <c r="F18" s="406">
        <v>69893</v>
      </c>
      <c r="G18" s="343">
        <f>F18/60</f>
        <v>1164.8833333333334</v>
      </c>
      <c r="H18" s="396"/>
      <c r="J18" s="12"/>
      <c r="K18" s="13"/>
      <c r="L18" s="13"/>
      <c r="M18" s="13"/>
      <c r="N18" s="13"/>
      <c r="O18" s="12"/>
    </row>
    <row r="19" spans="2:15" ht="27.6" x14ac:dyDescent="0.25">
      <c r="B19" s="58"/>
      <c r="C19" s="41"/>
      <c r="D19" s="41"/>
      <c r="E19" s="400" t="s">
        <v>681</v>
      </c>
      <c r="F19" s="406">
        <v>311235</v>
      </c>
      <c r="G19" s="343">
        <f>F19/60</f>
        <v>5187.25</v>
      </c>
      <c r="H19" s="396"/>
      <c r="J19" s="12"/>
      <c r="K19" s="13"/>
      <c r="L19" s="13"/>
      <c r="M19" s="13"/>
      <c r="N19" s="13"/>
      <c r="O19" s="12"/>
    </row>
    <row r="20" spans="2:15" ht="27.6" x14ac:dyDescent="0.25">
      <c r="B20" s="58"/>
      <c r="C20" s="41"/>
      <c r="D20" s="41"/>
      <c r="E20" s="400" t="s">
        <v>682</v>
      </c>
      <c r="F20" s="406">
        <v>63201</v>
      </c>
      <c r="G20" s="343">
        <f t="shared" ref="G20:G49" si="0">F20/60</f>
        <v>1053.3499999999999</v>
      </c>
      <c r="H20" s="396"/>
      <c r="J20" s="12"/>
      <c r="K20" s="13"/>
      <c r="L20" s="13"/>
      <c r="M20" s="13"/>
      <c r="N20" s="13"/>
      <c r="O20" s="12"/>
    </row>
    <row r="21" spans="2:15" ht="41.4" x14ac:dyDescent="0.25">
      <c r="B21" s="58"/>
      <c r="C21" s="41"/>
      <c r="D21" s="41"/>
      <c r="E21" s="400" t="s">
        <v>683</v>
      </c>
      <c r="F21" s="406">
        <v>35115</v>
      </c>
      <c r="G21" s="343">
        <f t="shared" si="0"/>
        <v>585.25</v>
      </c>
      <c r="H21" s="396"/>
      <c r="J21" s="12"/>
      <c r="K21" s="13"/>
      <c r="L21" s="13"/>
      <c r="M21" s="13"/>
      <c r="N21" s="13"/>
      <c r="O21" s="12"/>
    </row>
    <row r="22" spans="2:15" ht="27.6" x14ac:dyDescent="0.25">
      <c r="B22" s="58"/>
      <c r="C22" s="41"/>
      <c r="D22" s="41"/>
      <c r="E22" s="400" t="s">
        <v>684</v>
      </c>
      <c r="F22" s="406">
        <v>75882</v>
      </c>
      <c r="G22" s="343">
        <f t="shared" si="0"/>
        <v>1264.7</v>
      </c>
      <c r="H22" s="396"/>
      <c r="J22" s="12"/>
      <c r="K22" s="13"/>
      <c r="L22" s="13"/>
      <c r="M22" s="13"/>
      <c r="N22" s="13"/>
      <c r="O22" s="12"/>
    </row>
    <row r="23" spans="2:15" x14ac:dyDescent="0.25">
      <c r="B23" s="58"/>
      <c r="C23" s="41"/>
      <c r="D23" s="41"/>
      <c r="E23" s="400" t="s">
        <v>685</v>
      </c>
      <c r="F23" s="406">
        <v>119050</v>
      </c>
      <c r="G23" s="343">
        <f t="shared" si="0"/>
        <v>1984.1666666666667</v>
      </c>
      <c r="H23" s="396"/>
      <c r="J23" s="12"/>
      <c r="K23" s="13"/>
      <c r="L23" s="13"/>
      <c r="M23" s="13"/>
      <c r="N23" s="13"/>
      <c r="O23" s="12"/>
    </row>
    <row r="24" spans="2:15" ht="27.6" x14ac:dyDescent="0.25">
      <c r="B24" s="58"/>
      <c r="C24" s="41"/>
      <c r="D24" s="41"/>
      <c r="E24" s="400" t="s">
        <v>686</v>
      </c>
      <c r="F24" s="406">
        <v>589570</v>
      </c>
      <c r="G24" s="343">
        <f t="shared" si="0"/>
        <v>9826.1666666666661</v>
      </c>
      <c r="H24" s="396"/>
      <c r="J24" s="12"/>
      <c r="K24" s="13"/>
      <c r="L24" s="13"/>
      <c r="M24" s="13"/>
      <c r="N24" s="13"/>
      <c r="O24" s="12"/>
    </row>
    <row r="25" spans="2:15" ht="27.6" x14ac:dyDescent="0.25">
      <c r="B25" s="58"/>
      <c r="C25" s="41"/>
      <c r="D25" s="41"/>
      <c r="E25" s="400" t="s">
        <v>687</v>
      </c>
      <c r="F25" s="406">
        <v>2587</v>
      </c>
      <c r="G25" s="343">
        <f t="shared" si="0"/>
        <v>43.116666666666667</v>
      </c>
      <c r="H25" s="396"/>
      <c r="J25" s="12"/>
      <c r="K25" s="13"/>
      <c r="L25" s="13"/>
      <c r="M25" s="13"/>
      <c r="N25" s="13"/>
      <c r="O25" s="12"/>
    </row>
    <row r="26" spans="2:15" ht="27.6" x14ac:dyDescent="0.25">
      <c r="B26" s="58"/>
      <c r="C26" s="41"/>
      <c r="D26" s="41"/>
      <c r="E26" s="400" t="s">
        <v>688</v>
      </c>
      <c r="F26" s="406">
        <v>538138</v>
      </c>
      <c r="G26" s="343">
        <f t="shared" si="0"/>
        <v>8968.9666666666672</v>
      </c>
      <c r="H26" s="396"/>
      <c r="J26" s="12"/>
      <c r="K26" s="13"/>
      <c r="L26" s="13"/>
      <c r="M26" s="13"/>
      <c r="N26" s="13"/>
      <c r="O26" s="12"/>
    </row>
    <row r="27" spans="2:15" ht="55.2" x14ac:dyDescent="0.25">
      <c r="B27" s="58"/>
      <c r="C27" s="41"/>
      <c r="D27" s="41"/>
      <c r="E27" s="400" t="s">
        <v>689</v>
      </c>
      <c r="F27" s="406">
        <v>1008863</v>
      </c>
      <c r="G27" s="343">
        <f t="shared" si="0"/>
        <v>16814.383333333335</v>
      </c>
      <c r="H27" s="396"/>
      <c r="J27" s="12"/>
      <c r="K27" s="13"/>
      <c r="L27" s="13"/>
      <c r="M27" s="13"/>
      <c r="N27" s="13"/>
      <c r="O27" s="12"/>
    </row>
    <row r="28" spans="2:15" ht="41.4" x14ac:dyDescent="0.25">
      <c r="B28" s="58"/>
      <c r="C28" s="41"/>
      <c r="D28" s="41"/>
      <c r="E28" s="400" t="s">
        <v>690</v>
      </c>
      <c r="F28" s="406">
        <v>175</v>
      </c>
      <c r="G28" s="343">
        <f t="shared" si="0"/>
        <v>2.9166666666666665</v>
      </c>
      <c r="H28" s="396"/>
      <c r="J28" s="12"/>
      <c r="K28" s="13"/>
      <c r="L28" s="13"/>
      <c r="M28" s="13"/>
      <c r="N28" s="13"/>
      <c r="O28" s="12"/>
    </row>
    <row r="29" spans="2:15" ht="41.4" x14ac:dyDescent="0.25">
      <c r="B29" s="58"/>
      <c r="C29" s="41"/>
      <c r="D29" s="41"/>
      <c r="E29" s="400" t="s">
        <v>691</v>
      </c>
      <c r="F29" s="406">
        <v>183760</v>
      </c>
      <c r="G29" s="343">
        <f t="shared" si="0"/>
        <v>3062.6666666666665</v>
      </c>
      <c r="H29" s="396"/>
      <c r="J29" s="12"/>
      <c r="K29" s="13"/>
      <c r="L29" s="13"/>
      <c r="M29" s="13"/>
      <c r="N29" s="13"/>
      <c r="O29" s="12"/>
    </row>
    <row r="30" spans="2:15" x14ac:dyDescent="0.25">
      <c r="B30" s="58"/>
      <c r="C30" s="41"/>
      <c r="D30" s="41"/>
      <c r="E30" s="400" t="s">
        <v>692</v>
      </c>
      <c r="F30" s="406">
        <v>116300</v>
      </c>
      <c r="G30" s="343">
        <f t="shared" si="0"/>
        <v>1938.3333333333333</v>
      </c>
      <c r="H30" s="396"/>
      <c r="J30" s="12"/>
      <c r="K30" s="13"/>
      <c r="L30" s="13"/>
      <c r="M30" s="13"/>
      <c r="N30" s="13"/>
      <c r="O30" s="12"/>
    </row>
    <row r="31" spans="2:15" ht="82.8" x14ac:dyDescent="0.25">
      <c r="B31" s="58"/>
      <c r="C31" s="41"/>
      <c r="D31" s="41"/>
      <c r="E31" s="400" t="s">
        <v>693</v>
      </c>
      <c r="F31" s="406">
        <v>1440</v>
      </c>
      <c r="G31" s="343">
        <f t="shared" si="0"/>
        <v>24</v>
      </c>
      <c r="H31" s="396"/>
      <c r="J31" s="12"/>
      <c r="K31" s="13"/>
      <c r="L31" s="13"/>
      <c r="M31" s="13"/>
      <c r="N31" s="13"/>
      <c r="O31" s="12"/>
    </row>
    <row r="32" spans="2:15" ht="41.4" x14ac:dyDescent="0.25">
      <c r="B32" s="58"/>
      <c r="C32" s="41"/>
      <c r="D32" s="41"/>
      <c r="E32" s="400" t="s">
        <v>694</v>
      </c>
      <c r="F32" s="406">
        <v>0</v>
      </c>
      <c r="G32" s="343">
        <f t="shared" si="0"/>
        <v>0</v>
      </c>
      <c r="H32" s="458" t="s">
        <v>831</v>
      </c>
      <c r="I32" s="318"/>
      <c r="J32" s="456" t="s">
        <v>830</v>
      </c>
      <c r="K32" s="13"/>
      <c r="L32" s="13"/>
      <c r="M32" s="13"/>
      <c r="N32" s="13"/>
      <c r="O32" s="12"/>
    </row>
    <row r="33" spans="2:15" ht="27.6" x14ac:dyDescent="0.25">
      <c r="B33" s="58"/>
      <c r="C33" s="41"/>
      <c r="D33" s="41"/>
      <c r="E33" s="400" t="s">
        <v>695</v>
      </c>
      <c r="F33" s="406">
        <v>392264</v>
      </c>
      <c r="G33" s="343">
        <f>F33/60</f>
        <v>6537.7333333333336</v>
      </c>
      <c r="H33" s="458">
        <f>300*12</f>
        <v>3600</v>
      </c>
      <c r="I33" s="318"/>
      <c r="J33" s="455">
        <f>G33-H33</f>
        <v>2937.7333333333336</v>
      </c>
      <c r="K33" s="13"/>
      <c r="L33" s="13"/>
      <c r="M33" s="13"/>
      <c r="N33" s="13"/>
      <c r="O33" s="12"/>
    </row>
    <row r="34" spans="2:15" ht="27.6" x14ac:dyDescent="0.25">
      <c r="B34" s="58"/>
      <c r="C34" s="41"/>
      <c r="D34" s="41"/>
      <c r="E34" s="400" t="s">
        <v>696</v>
      </c>
      <c r="F34" s="406">
        <v>303083</v>
      </c>
      <c r="G34" s="343">
        <f t="shared" si="0"/>
        <v>5051.3833333333332</v>
      </c>
      <c r="H34" s="459">
        <f>366.67*12</f>
        <v>4400.04</v>
      </c>
      <c r="I34" s="318"/>
      <c r="J34" s="455">
        <f>G34-H34</f>
        <v>651.34333333333325</v>
      </c>
      <c r="K34" s="13"/>
      <c r="L34" s="13"/>
      <c r="M34" s="13"/>
      <c r="N34" s="13"/>
      <c r="O34" s="12"/>
    </row>
    <row r="35" spans="2:15" ht="27.6" x14ac:dyDescent="0.25">
      <c r="B35" s="58"/>
      <c r="C35" s="41"/>
      <c r="D35" s="41"/>
      <c r="E35" s="400" t="s">
        <v>697</v>
      </c>
      <c r="F35" s="406">
        <v>265205</v>
      </c>
      <c r="G35" s="343">
        <f t="shared" si="0"/>
        <v>4420.083333333333</v>
      </c>
      <c r="H35" s="459">
        <f>433.33*12</f>
        <v>5199.96</v>
      </c>
      <c r="I35" s="318"/>
      <c r="J35" s="455">
        <f>G35-H35</f>
        <v>-779.87666666666701</v>
      </c>
      <c r="K35" s="13"/>
      <c r="L35" s="13"/>
      <c r="M35" s="13"/>
      <c r="N35" s="13"/>
      <c r="O35" s="12"/>
    </row>
    <row r="36" spans="2:15" x14ac:dyDescent="0.25">
      <c r="B36" s="58"/>
      <c r="C36" s="41"/>
      <c r="D36" s="41"/>
      <c r="E36" s="400" t="s">
        <v>698</v>
      </c>
      <c r="F36" s="406">
        <v>62131</v>
      </c>
      <c r="G36" s="343">
        <f t="shared" si="0"/>
        <v>1035.5166666666667</v>
      </c>
      <c r="H36" s="396"/>
      <c r="J36" s="457">
        <f>SUM(J33:J35)</f>
        <v>2809.2</v>
      </c>
      <c r="K36" s="13"/>
      <c r="L36" s="13"/>
      <c r="M36" s="13"/>
      <c r="N36" s="13"/>
      <c r="O36" s="12"/>
    </row>
    <row r="37" spans="2:15" ht="27.6" x14ac:dyDescent="0.25">
      <c r="B37" s="58"/>
      <c r="C37" s="41"/>
      <c r="D37" s="41"/>
      <c r="E37" s="400" t="s">
        <v>699</v>
      </c>
      <c r="F37" s="406">
        <v>74213</v>
      </c>
      <c r="G37" s="343">
        <f t="shared" si="0"/>
        <v>1236.8833333333334</v>
      </c>
      <c r="H37" s="396"/>
      <c r="J37" s="460" t="s">
        <v>829</v>
      </c>
      <c r="K37" s="13"/>
      <c r="L37" s="13"/>
      <c r="M37" s="13"/>
      <c r="N37" s="13"/>
      <c r="O37" s="12"/>
    </row>
    <row r="38" spans="2:15" ht="55.2" x14ac:dyDescent="0.25">
      <c r="B38" s="58"/>
      <c r="C38" s="41"/>
      <c r="D38" s="41"/>
      <c r="E38" s="400" t="s">
        <v>700</v>
      </c>
      <c r="F38" s="406">
        <v>121079.18</v>
      </c>
      <c r="G38" s="343">
        <f t="shared" si="0"/>
        <v>2017.9863333333333</v>
      </c>
      <c r="H38" s="396"/>
      <c r="J38" s="12"/>
      <c r="K38" s="13"/>
      <c r="L38" s="13"/>
      <c r="M38" s="13"/>
      <c r="N38" s="13"/>
      <c r="O38" s="12"/>
    </row>
    <row r="39" spans="2:15" x14ac:dyDescent="0.25">
      <c r="B39" s="58"/>
      <c r="C39" s="41"/>
      <c r="D39" s="41"/>
      <c r="E39" s="400" t="s">
        <v>701</v>
      </c>
      <c r="F39" s="406">
        <v>107461</v>
      </c>
      <c r="G39" s="343">
        <f t="shared" si="0"/>
        <v>1791.0166666666667</v>
      </c>
      <c r="H39" s="396"/>
      <c r="J39" s="12"/>
      <c r="K39" s="13"/>
      <c r="L39" s="13"/>
      <c r="M39" s="13"/>
      <c r="N39" s="13"/>
      <c r="O39" s="12"/>
    </row>
    <row r="40" spans="2:15" x14ac:dyDescent="0.25">
      <c r="B40" s="58"/>
      <c r="C40" s="41"/>
      <c r="D40" s="41"/>
      <c r="E40" s="400"/>
      <c r="F40" s="406"/>
      <c r="G40" s="343">
        <f t="shared" si="0"/>
        <v>0</v>
      </c>
      <c r="H40" s="396"/>
      <c r="J40" s="12"/>
      <c r="K40" s="13"/>
      <c r="L40" s="13"/>
      <c r="M40" s="13"/>
      <c r="N40" s="13"/>
      <c r="O40" s="12"/>
    </row>
    <row r="41" spans="2:15" x14ac:dyDescent="0.25">
      <c r="B41" s="58"/>
      <c r="C41" s="41"/>
      <c r="D41" s="41"/>
      <c r="E41" s="407" t="s">
        <v>702</v>
      </c>
      <c r="F41" s="406">
        <v>384456</v>
      </c>
      <c r="G41" s="343">
        <f t="shared" si="0"/>
        <v>6407.6</v>
      </c>
      <c r="H41" s="396"/>
      <c r="J41" s="12"/>
      <c r="K41" s="13"/>
      <c r="L41" s="13"/>
      <c r="M41" s="13"/>
      <c r="N41" s="13"/>
      <c r="O41" s="12"/>
    </row>
    <row r="42" spans="2:15" x14ac:dyDescent="0.25">
      <c r="B42" s="58"/>
      <c r="C42" s="41"/>
      <c r="D42" s="41"/>
      <c r="E42" s="400"/>
      <c r="F42" s="406"/>
      <c r="G42" s="343">
        <f t="shared" si="0"/>
        <v>0</v>
      </c>
      <c r="H42" s="396"/>
      <c r="J42" s="12"/>
      <c r="K42" s="13"/>
      <c r="L42" s="13"/>
      <c r="M42" s="13"/>
      <c r="N42" s="13"/>
      <c r="O42" s="12"/>
    </row>
    <row r="43" spans="2:15" x14ac:dyDescent="0.25">
      <c r="B43" s="58"/>
      <c r="C43" s="41"/>
      <c r="D43" s="41"/>
      <c r="E43" s="400"/>
      <c r="F43" s="406"/>
      <c r="G43" s="343">
        <f t="shared" si="0"/>
        <v>0</v>
      </c>
      <c r="H43" s="396"/>
      <c r="J43" s="12"/>
      <c r="K43" s="13"/>
      <c r="L43" s="13"/>
      <c r="M43" s="13"/>
      <c r="N43" s="13"/>
      <c r="O43" s="12"/>
    </row>
    <row r="44" spans="2:15" x14ac:dyDescent="0.25">
      <c r="B44" s="58"/>
      <c r="C44" s="41"/>
      <c r="D44" s="41"/>
      <c r="E44" s="400"/>
      <c r="F44" s="406"/>
      <c r="G44" s="343">
        <f t="shared" si="0"/>
        <v>0</v>
      </c>
      <c r="H44" s="396"/>
      <c r="J44" s="12"/>
      <c r="K44" s="13"/>
      <c r="L44" s="13"/>
      <c r="M44" s="13"/>
      <c r="N44" s="13"/>
      <c r="O44" s="12"/>
    </row>
    <row r="45" spans="2:15" x14ac:dyDescent="0.25">
      <c r="B45" s="58"/>
      <c r="C45" s="41"/>
      <c r="D45" s="41"/>
      <c r="E45" s="400"/>
      <c r="F45" s="406"/>
      <c r="G45" s="343">
        <f t="shared" si="0"/>
        <v>0</v>
      </c>
      <c r="H45" s="396"/>
      <c r="J45" s="12"/>
      <c r="K45" s="13"/>
      <c r="L45" s="13"/>
      <c r="M45" s="13"/>
      <c r="N45" s="13"/>
      <c r="O45" s="12"/>
    </row>
    <row r="46" spans="2:15" x14ac:dyDescent="0.25">
      <c r="B46" s="58"/>
      <c r="C46" s="41"/>
      <c r="D46" s="41"/>
      <c r="E46" s="400"/>
      <c r="F46" s="406"/>
      <c r="G46" s="343">
        <f t="shared" si="0"/>
        <v>0</v>
      </c>
      <c r="H46" s="396"/>
      <c r="J46" s="12"/>
      <c r="K46" s="13"/>
      <c r="L46" s="13"/>
      <c r="M46" s="13"/>
      <c r="N46" s="13"/>
      <c r="O46" s="12"/>
    </row>
    <row r="47" spans="2:15" x14ac:dyDescent="0.25">
      <c r="B47" s="58"/>
      <c r="C47" s="41"/>
      <c r="D47" s="41"/>
      <c r="E47" s="400"/>
      <c r="F47" s="406"/>
      <c r="G47" s="343">
        <f t="shared" si="0"/>
        <v>0</v>
      </c>
      <c r="H47" s="396"/>
      <c r="J47" s="12"/>
      <c r="K47" s="13"/>
      <c r="L47" s="13"/>
      <c r="M47" s="13"/>
      <c r="N47" s="13"/>
      <c r="O47" s="12"/>
    </row>
    <row r="48" spans="2:15" x14ac:dyDescent="0.25">
      <c r="B48" s="58"/>
      <c r="C48" s="41"/>
      <c r="D48" s="41"/>
      <c r="E48" s="400"/>
      <c r="F48" s="406"/>
      <c r="G48" s="343">
        <f t="shared" si="0"/>
        <v>0</v>
      </c>
      <c r="H48" s="396"/>
      <c r="J48" s="12"/>
      <c r="K48" s="13"/>
      <c r="L48" s="13"/>
      <c r="M48" s="13"/>
      <c r="N48" s="13"/>
      <c r="O48" s="12"/>
    </row>
    <row r="49" spans="2:15" s="341" customFormat="1" x14ac:dyDescent="0.25">
      <c r="B49" s="340"/>
      <c r="C49" s="434"/>
      <c r="D49" s="434"/>
      <c r="E49" s="401" t="s">
        <v>278</v>
      </c>
      <c r="F49" s="408">
        <f>SUM(F17:F48)</f>
        <v>4850000.18</v>
      </c>
      <c r="G49" s="344">
        <f t="shared" si="0"/>
        <v>80833.336333333325</v>
      </c>
      <c r="H49" s="397"/>
      <c r="J49" s="342"/>
      <c r="K49" s="13"/>
      <c r="L49" s="13"/>
      <c r="M49" s="13"/>
      <c r="N49" s="13"/>
      <c r="O49" s="342"/>
    </row>
    <row r="50" spans="2:15" x14ac:dyDescent="0.25">
      <c r="B50" s="58"/>
      <c r="C50" s="41"/>
      <c r="D50" s="41"/>
      <c r="E50" s="59"/>
      <c r="F50" s="59"/>
      <c r="G50" s="59"/>
      <c r="H50" s="396"/>
      <c r="J50" s="12"/>
      <c r="K50" s="12"/>
      <c r="L50" s="12"/>
      <c r="M50" s="12"/>
      <c r="N50" s="12"/>
      <c r="O50" s="12"/>
    </row>
    <row r="51" spans="2:15" s="307" customFormat="1" ht="34.5" customHeight="1" x14ac:dyDescent="0.25">
      <c r="B51" s="436"/>
      <c r="C51" s="496" t="s">
        <v>282</v>
      </c>
      <c r="D51" s="496"/>
      <c r="E51" s="439"/>
      <c r="F51" s="439"/>
      <c r="G51" s="439"/>
      <c r="H51" s="437"/>
      <c r="J51" s="305"/>
      <c r="K51" s="305"/>
      <c r="L51" s="305"/>
      <c r="M51" s="305"/>
      <c r="N51" s="305"/>
      <c r="O51" s="305"/>
    </row>
    <row r="52" spans="2:15" s="394" customFormat="1" ht="50.1" customHeight="1" x14ac:dyDescent="0.3">
      <c r="B52" s="393"/>
      <c r="C52" s="496" t="s">
        <v>285</v>
      </c>
      <c r="D52" s="496"/>
      <c r="E52" s="104" t="s">
        <v>219</v>
      </c>
      <c r="F52" s="104" t="s">
        <v>220</v>
      </c>
      <c r="G52" s="435" t="s">
        <v>743</v>
      </c>
      <c r="H52" s="104" t="s">
        <v>247</v>
      </c>
    </row>
    <row r="53" spans="2:15" ht="27.6" x14ac:dyDescent="0.25">
      <c r="B53" s="58"/>
      <c r="C53" s="41"/>
      <c r="D53" s="41"/>
      <c r="E53" s="400" t="s">
        <v>679</v>
      </c>
      <c r="F53" s="400">
        <f>(G53*60)</f>
        <v>0</v>
      </c>
      <c r="G53" s="403">
        <v>0</v>
      </c>
      <c r="H53" s="399" t="s">
        <v>808</v>
      </c>
    </row>
    <row r="54" spans="2:15" ht="69" x14ac:dyDescent="0.25">
      <c r="B54" s="58"/>
      <c r="C54" s="41"/>
      <c r="D54" s="41"/>
      <c r="E54" s="400" t="s">
        <v>680</v>
      </c>
      <c r="F54" s="400">
        <f t="shared" ref="F54:F75" si="1">(G54*60)</f>
        <v>0</v>
      </c>
      <c r="G54" s="403">
        <v>0</v>
      </c>
      <c r="H54" s="399" t="s">
        <v>808</v>
      </c>
    </row>
    <row r="55" spans="2:15" ht="41.4" x14ac:dyDescent="0.25">
      <c r="B55" s="58"/>
      <c r="C55" s="41"/>
      <c r="D55" s="41"/>
      <c r="E55" s="400" t="s">
        <v>815</v>
      </c>
      <c r="F55" s="400">
        <f t="shared" si="1"/>
        <v>534000</v>
      </c>
      <c r="G55" s="403">
        <v>8900</v>
      </c>
      <c r="H55" s="399">
        <v>43405</v>
      </c>
    </row>
    <row r="56" spans="2:15" ht="27.6" x14ac:dyDescent="0.25">
      <c r="B56" s="58"/>
      <c r="C56" s="41"/>
      <c r="D56" s="41"/>
      <c r="E56" s="400" t="s">
        <v>816</v>
      </c>
      <c r="F56" s="400">
        <f t="shared" si="1"/>
        <v>180000</v>
      </c>
      <c r="G56" s="403">
        <v>3000</v>
      </c>
      <c r="H56" s="399">
        <v>43405</v>
      </c>
    </row>
    <row r="57" spans="2:15" ht="41.4" x14ac:dyDescent="0.25">
      <c r="B57" s="58"/>
      <c r="C57" s="41"/>
      <c r="D57" s="41"/>
      <c r="E57" s="400" t="s">
        <v>817</v>
      </c>
      <c r="F57" s="400">
        <f t="shared" si="1"/>
        <v>225000</v>
      </c>
      <c r="G57" s="403">
        <v>3750</v>
      </c>
      <c r="H57" s="399">
        <v>43405</v>
      </c>
    </row>
    <row r="58" spans="2:15" ht="41.4" x14ac:dyDescent="0.25">
      <c r="B58" s="58"/>
      <c r="C58" s="41"/>
      <c r="D58" s="41"/>
      <c r="E58" s="400" t="s">
        <v>818</v>
      </c>
      <c r="F58" s="400">
        <f t="shared" si="1"/>
        <v>150000</v>
      </c>
      <c r="G58" s="403">
        <v>2500</v>
      </c>
      <c r="H58" s="399">
        <v>43405</v>
      </c>
    </row>
    <row r="59" spans="2:15" ht="27.6" x14ac:dyDescent="0.25">
      <c r="B59" s="58"/>
      <c r="C59" s="41"/>
      <c r="D59" s="41"/>
      <c r="E59" s="400" t="s">
        <v>819</v>
      </c>
      <c r="F59" s="400">
        <f t="shared" si="1"/>
        <v>5100120</v>
      </c>
      <c r="G59" s="403">
        <v>85002</v>
      </c>
      <c r="H59" s="399">
        <v>43405</v>
      </c>
    </row>
    <row r="60" spans="2:15" ht="27.6" x14ac:dyDescent="0.25">
      <c r="B60" s="58"/>
      <c r="C60" s="41"/>
      <c r="D60" s="41"/>
      <c r="E60" s="400" t="s">
        <v>820</v>
      </c>
      <c r="F60" s="400">
        <f t="shared" si="1"/>
        <v>1996759.8</v>
      </c>
      <c r="G60" s="403">
        <v>33279.33</v>
      </c>
      <c r="H60" s="399">
        <v>43405</v>
      </c>
    </row>
    <row r="61" spans="2:15" ht="41.4" x14ac:dyDescent="0.25">
      <c r="B61" s="58"/>
      <c r="C61" s="41"/>
      <c r="D61" s="41"/>
      <c r="E61" s="400" t="s">
        <v>821</v>
      </c>
      <c r="F61" s="400">
        <f t="shared" si="1"/>
        <v>900000</v>
      </c>
      <c r="G61" s="403">
        <v>15000</v>
      </c>
      <c r="H61" s="399">
        <v>43405</v>
      </c>
    </row>
    <row r="62" spans="2:15" ht="41.4" x14ac:dyDescent="0.25">
      <c r="B62" s="58"/>
      <c r="C62" s="41"/>
      <c r="D62" s="41"/>
      <c r="E62" s="400" t="s">
        <v>822</v>
      </c>
      <c r="F62" s="400">
        <f t="shared" si="1"/>
        <v>2040040.8</v>
      </c>
      <c r="G62" s="403">
        <v>34000.68</v>
      </c>
      <c r="H62" s="399">
        <v>43405</v>
      </c>
    </row>
    <row r="63" spans="2:15" ht="69" x14ac:dyDescent="0.25">
      <c r="B63" s="58"/>
      <c r="C63" s="41"/>
      <c r="D63" s="41"/>
      <c r="E63" s="400" t="s">
        <v>823</v>
      </c>
      <c r="F63" s="400">
        <f t="shared" si="1"/>
        <v>2400000</v>
      </c>
      <c r="G63" s="403">
        <v>40000</v>
      </c>
      <c r="H63" s="399">
        <v>43405</v>
      </c>
    </row>
    <row r="64" spans="2:15" ht="55.2" x14ac:dyDescent="0.25">
      <c r="B64" s="58"/>
      <c r="C64" s="41"/>
      <c r="D64" s="41"/>
      <c r="E64" s="400" t="s">
        <v>824</v>
      </c>
      <c r="F64" s="400">
        <f t="shared" si="1"/>
        <v>216870</v>
      </c>
      <c r="G64" s="403">
        <v>3614.5</v>
      </c>
      <c r="H64" s="399">
        <v>43405</v>
      </c>
    </row>
    <row r="65" spans="2:8" ht="55.2" x14ac:dyDescent="0.25">
      <c r="B65" s="58"/>
      <c r="C65" s="41"/>
      <c r="D65" s="41"/>
      <c r="E65" s="400" t="s">
        <v>825</v>
      </c>
      <c r="F65" s="400">
        <f t="shared" si="1"/>
        <v>2703283.2</v>
      </c>
      <c r="G65" s="403">
        <v>45054.720000000001</v>
      </c>
      <c r="H65" s="399">
        <v>43405</v>
      </c>
    </row>
    <row r="66" spans="2:8" ht="27.6" x14ac:dyDescent="0.25">
      <c r="B66" s="58"/>
      <c r="C66" s="41"/>
      <c r="D66" s="41"/>
      <c r="E66" s="400" t="s">
        <v>826</v>
      </c>
      <c r="F66" s="400">
        <f t="shared" si="1"/>
        <v>1602408</v>
      </c>
      <c r="G66" s="403">
        <v>26706.799999999999</v>
      </c>
      <c r="H66" s="399">
        <v>43405</v>
      </c>
    </row>
    <row r="67" spans="2:8" ht="82.8" x14ac:dyDescent="0.25">
      <c r="B67" s="58"/>
      <c r="C67" s="41"/>
      <c r="D67" s="41"/>
      <c r="E67" s="400" t="s">
        <v>693</v>
      </c>
      <c r="F67" s="400">
        <f t="shared" si="1"/>
        <v>0</v>
      </c>
      <c r="G67" s="403">
        <v>0</v>
      </c>
      <c r="H67" s="399">
        <v>43405</v>
      </c>
    </row>
    <row r="68" spans="2:8" ht="41.4" x14ac:dyDescent="0.25">
      <c r="B68" s="58"/>
      <c r="C68" s="41"/>
      <c r="D68" s="41"/>
      <c r="E68" s="400" t="s">
        <v>694</v>
      </c>
      <c r="F68" s="400">
        <f t="shared" si="1"/>
        <v>0</v>
      </c>
      <c r="G68" s="403">
        <v>0</v>
      </c>
      <c r="H68" s="399">
        <v>43405</v>
      </c>
    </row>
    <row r="69" spans="2:8" ht="27.6" x14ac:dyDescent="0.25">
      <c r="B69" s="58"/>
      <c r="C69" s="41"/>
      <c r="D69" s="41"/>
      <c r="E69" s="400" t="s">
        <v>695</v>
      </c>
      <c r="F69" s="400">
        <f t="shared" si="1"/>
        <v>216000</v>
      </c>
      <c r="G69" s="403">
        <v>3600</v>
      </c>
      <c r="H69" s="399">
        <v>43405</v>
      </c>
    </row>
    <row r="70" spans="2:8" ht="27.6" x14ac:dyDescent="0.25">
      <c r="B70" s="58"/>
      <c r="C70" s="41"/>
      <c r="D70" s="41"/>
      <c r="E70" s="400" t="s">
        <v>696</v>
      </c>
      <c r="F70" s="400">
        <f t="shared" si="1"/>
        <v>264000</v>
      </c>
      <c r="G70" s="403">
        <v>4400</v>
      </c>
      <c r="H70" s="399">
        <v>43405</v>
      </c>
    </row>
    <row r="71" spans="2:8" ht="27.6" x14ac:dyDescent="0.25">
      <c r="B71" s="58"/>
      <c r="C71" s="41"/>
      <c r="D71" s="41"/>
      <c r="E71" s="400" t="s">
        <v>697</v>
      </c>
      <c r="F71" s="400">
        <f t="shared" si="1"/>
        <v>312000</v>
      </c>
      <c r="G71" s="403">
        <v>5200</v>
      </c>
      <c r="H71" s="399">
        <v>43405</v>
      </c>
    </row>
    <row r="72" spans="2:8" x14ac:dyDescent="0.25">
      <c r="B72" s="58"/>
      <c r="C72" s="41"/>
      <c r="D72" s="41"/>
      <c r="E72" s="400" t="s">
        <v>698</v>
      </c>
      <c r="F72" s="400">
        <f t="shared" si="1"/>
        <v>30000</v>
      </c>
      <c r="G72" s="403">
        <v>500</v>
      </c>
      <c r="H72" s="399">
        <v>43405</v>
      </c>
    </row>
    <row r="73" spans="2:8" ht="27.6" x14ac:dyDescent="0.25">
      <c r="B73" s="58"/>
      <c r="C73" s="41"/>
      <c r="D73" s="41"/>
      <c r="E73" s="400" t="s">
        <v>699</v>
      </c>
      <c r="F73" s="400">
        <f t="shared" si="1"/>
        <v>30000</v>
      </c>
      <c r="G73" s="403">
        <v>500</v>
      </c>
      <c r="H73" s="399">
        <v>43405</v>
      </c>
    </row>
    <row r="74" spans="2:8" ht="55.2" x14ac:dyDescent="0.25">
      <c r="B74" s="58"/>
      <c r="C74" s="41"/>
      <c r="D74" s="41"/>
      <c r="E74" s="400" t="s">
        <v>700</v>
      </c>
      <c r="F74" s="400">
        <f t="shared" si="1"/>
        <v>184800</v>
      </c>
      <c r="G74" s="403">
        <v>3080</v>
      </c>
      <c r="H74" s="399">
        <v>43405</v>
      </c>
    </row>
    <row r="75" spans="2:8" x14ac:dyDescent="0.25">
      <c r="B75" s="58"/>
      <c r="C75" s="41"/>
      <c r="D75" s="41"/>
      <c r="E75" s="400" t="s">
        <v>701</v>
      </c>
      <c r="F75" s="400">
        <f t="shared" si="1"/>
        <v>117000</v>
      </c>
      <c r="G75" s="403">
        <v>1950</v>
      </c>
      <c r="H75" s="399">
        <v>43405</v>
      </c>
    </row>
    <row r="76" spans="2:8" s="341" customFormat="1" x14ac:dyDescent="0.25">
      <c r="B76" s="340"/>
      <c r="C76" s="346"/>
      <c r="D76" s="346"/>
      <c r="E76" s="401" t="s">
        <v>278</v>
      </c>
      <c r="F76" s="402">
        <f>SUM(F53:F75)</f>
        <v>19202281.800000001</v>
      </c>
      <c r="G76" s="404">
        <v>320038</v>
      </c>
      <c r="H76" s="405">
        <v>43405</v>
      </c>
    </row>
    <row r="77" spans="2:8" x14ac:dyDescent="0.25">
      <c r="B77" s="58"/>
      <c r="C77" s="41"/>
      <c r="D77" s="41"/>
      <c r="E77" s="59"/>
      <c r="F77" s="59"/>
      <c r="G77" s="59"/>
      <c r="H77" s="396"/>
    </row>
    <row r="78" spans="2:8" ht="34.5" customHeight="1" thickBot="1" x14ac:dyDescent="0.3">
      <c r="B78" s="58"/>
      <c r="C78" s="488" t="s">
        <v>286</v>
      </c>
      <c r="D78" s="488"/>
      <c r="E78" s="488"/>
      <c r="F78" s="488"/>
      <c r="G78" s="105"/>
      <c r="H78" s="396"/>
    </row>
    <row r="79" spans="2:8" ht="63.75" customHeight="1" thickBot="1" x14ac:dyDescent="0.3">
      <c r="B79" s="58"/>
      <c r="C79" s="488" t="s">
        <v>215</v>
      </c>
      <c r="D79" s="488"/>
      <c r="E79" s="497" t="s">
        <v>703</v>
      </c>
      <c r="F79" s="498"/>
      <c r="G79" s="59"/>
      <c r="H79" s="396"/>
    </row>
    <row r="80" spans="2:8" ht="14.4" thickBot="1" x14ac:dyDescent="0.3">
      <c r="B80" s="58"/>
      <c r="C80" s="495"/>
      <c r="D80" s="495"/>
      <c r="E80" s="495"/>
      <c r="F80" s="495"/>
      <c r="G80" s="59"/>
      <c r="H80" s="396"/>
    </row>
    <row r="81" spans="2:8" ht="59.25" customHeight="1" thickBot="1" x14ac:dyDescent="0.3">
      <c r="B81" s="58"/>
      <c r="C81" s="488" t="s">
        <v>216</v>
      </c>
      <c r="D81" s="488"/>
      <c r="E81" s="513">
        <v>0</v>
      </c>
      <c r="F81" s="514"/>
      <c r="G81" s="59"/>
      <c r="H81" s="396"/>
    </row>
    <row r="82" spans="2:8" ht="99.9" customHeight="1" thickBot="1" x14ac:dyDescent="0.3">
      <c r="B82" s="58"/>
      <c r="C82" s="488" t="s">
        <v>217</v>
      </c>
      <c r="D82" s="488"/>
      <c r="E82" s="511" t="s">
        <v>891</v>
      </c>
      <c r="F82" s="512"/>
      <c r="G82" s="59"/>
      <c r="H82" s="396"/>
    </row>
    <row r="83" spans="2:8" x14ac:dyDescent="0.25">
      <c r="B83" s="58"/>
      <c r="C83" s="41"/>
      <c r="D83" s="41"/>
      <c r="E83" s="59"/>
      <c r="F83" s="59"/>
      <c r="G83" s="59"/>
      <c r="H83" s="396"/>
    </row>
    <row r="84" spans="2:8" ht="14.4" thickBot="1" x14ac:dyDescent="0.3">
      <c r="B84" s="60"/>
      <c r="C84" s="485"/>
      <c r="D84" s="485"/>
      <c r="E84" s="61"/>
      <c r="F84" s="46"/>
      <c r="G84" s="46"/>
      <c r="H84" s="398"/>
    </row>
    <row r="85" spans="2:8" s="15" customFormat="1" ht="65.099999999999994" customHeight="1" x14ac:dyDescent="0.25">
      <c r="B85" s="14"/>
      <c r="C85" s="486"/>
      <c r="D85" s="486"/>
      <c r="E85" s="487"/>
      <c r="F85" s="487"/>
      <c r="G85" s="9"/>
      <c r="H85" s="378"/>
    </row>
    <row r="86" spans="2:8" ht="59.25" customHeight="1" x14ac:dyDescent="0.25">
      <c r="B86" s="14"/>
      <c r="C86" s="16"/>
      <c r="D86" s="16"/>
      <c r="E86" s="13"/>
      <c r="F86" s="13"/>
      <c r="G86" s="9"/>
    </row>
    <row r="87" spans="2:8" ht="50.1" customHeight="1" x14ac:dyDescent="0.25">
      <c r="B87" s="14"/>
      <c r="C87" s="489"/>
      <c r="D87" s="489"/>
      <c r="E87" s="491"/>
      <c r="F87" s="491"/>
      <c r="G87" s="9"/>
    </row>
    <row r="88" spans="2:8" ht="99.9" customHeight="1" x14ac:dyDescent="0.25">
      <c r="B88" s="14"/>
      <c r="C88" s="489"/>
      <c r="D88" s="489"/>
      <c r="E88" s="490"/>
      <c r="F88" s="490"/>
      <c r="G88" s="9"/>
    </row>
    <row r="89" spans="2:8" x14ac:dyDescent="0.25">
      <c r="B89" s="14"/>
      <c r="C89" s="14"/>
      <c r="D89" s="14"/>
      <c r="E89" s="9"/>
      <c r="F89" s="9"/>
      <c r="G89" s="9"/>
    </row>
    <row r="90" spans="2:8" x14ac:dyDescent="0.25">
      <c r="B90" s="14"/>
      <c r="C90" s="486"/>
      <c r="D90" s="486"/>
      <c r="E90" s="9"/>
      <c r="F90" s="9"/>
      <c r="G90" s="9"/>
    </row>
    <row r="91" spans="2:8" ht="50.1" customHeight="1" x14ac:dyDescent="0.25">
      <c r="B91" s="14"/>
      <c r="C91" s="486"/>
      <c r="D91" s="486"/>
      <c r="E91" s="490"/>
      <c r="F91" s="490"/>
      <c r="G91" s="9"/>
    </row>
    <row r="92" spans="2:8" ht="99.9" customHeight="1" x14ac:dyDescent="0.25">
      <c r="B92" s="14"/>
      <c r="C92" s="489"/>
      <c r="D92" s="489"/>
      <c r="E92" s="490"/>
      <c r="F92" s="490"/>
      <c r="G92" s="9"/>
    </row>
    <row r="93" spans="2:8" x14ac:dyDescent="0.25">
      <c r="B93" s="14"/>
      <c r="C93" s="17"/>
      <c r="D93" s="14"/>
      <c r="E93" s="18"/>
      <c r="F93" s="9"/>
      <c r="G93" s="9"/>
    </row>
    <row r="94" spans="2:8" x14ac:dyDescent="0.25">
      <c r="B94" s="14"/>
      <c r="C94" s="17"/>
      <c r="D94" s="17"/>
      <c r="E94" s="18"/>
      <c r="F94" s="18"/>
      <c r="G94" s="8"/>
    </row>
    <row r="95" spans="2:8" x14ac:dyDescent="0.25">
      <c r="E95" s="19"/>
      <c r="F95" s="19"/>
    </row>
    <row r="96" spans="2:8" x14ac:dyDescent="0.25">
      <c r="E96" s="19"/>
      <c r="F96" s="19"/>
    </row>
  </sheetData>
  <mergeCells count="36">
    <mergeCell ref="E10:F10"/>
    <mergeCell ref="C8:F8"/>
    <mergeCell ref="C12:D12"/>
    <mergeCell ref="C82:D82"/>
    <mergeCell ref="C81:D81"/>
    <mergeCell ref="E82:F82"/>
    <mergeCell ref="E81:F81"/>
    <mergeCell ref="C3:G3"/>
    <mergeCell ref="C80:F80"/>
    <mergeCell ref="C9:D9"/>
    <mergeCell ref="C10:D10"/>
    <mergeCell ref="C51:D51"/>
    <mergeCell ref="C52:D52"/>
    <mergeCell ref="C79:D79"/>
    <mergeCell ref="E79:F79"/>
    <mergeCell ref="C5:F5"/>
    <mergeCell ref="B4:F4"/>
    <mergeCell ref="C16:D16"/>
    <mergeCell ref="C7:D7"/>
    <mergeCell ref="C15:D15"/>
    <mergeCell ref="C13:F13"/>
    <mergeCell ref="E12:F12"/>
    <mergeCell ref="E9:F9"/>
    <mergeCell ref="C84:D84"/>
    <mergeCell ref="C85:D85"/>
    <mergeCell ref="E85:F85"/>
    <mergeCell ref="C78:F78"/>
    <mergeCell ref="C92:D92"/>
    <mergeCell ref="E91:F91"/>
    <mergeCell ref="E92:F92"/>
    <mergeCell ref="E88:F88"/>
    <mergeCell ref="E87:F87"/>
    <mergeCell ref="C87:D87"/>
    <mergeCell ref="C88:D88"/>
    <mergeCell ref="C91:D91"/>
    <mergeCell ref="C90:D90"/>
  </mergeCells>
  <dataValidations count="2">
    <dataValidation type="whole" allowBlank="1" showInputMessage="1" showErrorMessage="1" sqref="E87 E81 E9" xr:uid="{00000000-0002-0000-0100-000000000000}">
      <formula1>-999999999</formula1>
      <formula2>999999999</formula2>
    </dataValidation>
    <dataValidation type="list" allowBlank="1" showInputMessage="1" showErrorMessage="1" sqref="E91" xr:uid="{00000000-0002-0000-0100-000001000000}">
      <formula1>$K$97:$K$98</formula1>
    </dataValidation>
  </dataValidations>
  <pageMargins left="0.25" right="0.25" top="0.18" bottom="0.19" header="0.17" footer="0.17"/>
  <pageSetup paperSize="9" scale="6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H66"/>
  <sheetViews>
    <sheetView topLeftCell="A22" zoomScale="64" zoomScaleNormal="64" workbookViewId="0">
      <selection activeCell="D13" sqref="D13"/>
    </sheetView>
  </sheetViews>
  <sheetFormatPr defaultRowHeight="14.4" x14ac:dyDescent="0.3"/>
  <cols>
    <col min="1" max="2" width="1.88671875" style="334" customWidth="1"/>
    <col min="3" max="3" width="48.33203125" style="334" customWidth="1"/>
    <col min="4" max="4" width="30.5546875" style="334" customWidth="1"/>
    <col min="5" max="5" width="22.88671875" style="334" customWidth="1"/>
    <col min="6" max="6" width="66.21875" style="334" customWidth="1"/>
    <col min="7" max="7" width="17.88671875" style="334" customWidth="1"/>
    <col min="8" max="8" width="13.33203125" style="334" customWidth="1"/>
    <col min="9" max="256" width="9.109375" style="334"/>
    <col min="257" max="258" width="1.88671875" style="334" customWidth="1"/>
    <col min="259" max="259" width="22.88671875" style="334" customWidth="1"/>
    <col min="260" max="260" width="20.5546875" style="334" customWidth="1"/>
    <col min="261" max="261" width="22.88671875" style="334" customWidth="1"/>
    <col min="262" max="262" width="73.6640625" style="334" customWidth="1"/>
    <col min="263" max="263" width="17.88671875" style="334" customWidth="1"/>
    <col min="264" max="264" width="13.33203125" style="334" customWidth="1"/>
    <col min="265" max="512" width="9.109375" style="334"/>
    <col min="513" max="514" width="1.88671875" style="334" customWidth="1"/>
    <col min="515" max="515" width="22.88671875" style="334" customWidth="1"/>
    <col min="516" max="516" width="20.5546875" style="334" customWidth="1"/>
    <col min="517" max="517" width="22.88671875" style="334" customWidth="1"/>
    <col min="518" max="518" width="73.6640625" style="334" customWidth="1"/>
    <col min="519" max="519" width="17.88671875" style="334" customWidth="1"/>
    <col min="520" max="520" width="13.33203125" style="334" customWidth="1"/>
    <col min="521" max="768" width="9.109375" style="334"/>
    <col min="769" max="770" width="1.88671875" style="334" customWidth="1"/>
    <col min="771" max="771" width="22.88671875" style="334" customWidth="1"/>
    <col min="772" max="772" width="20.5546875" style="334" customWidth="1"/>
    <col min="773" max="773" width="22.88671875" style="334" customWidth="1"/>
    <col min="774" max="774" width="73.6640625" style="334" customWidth="1"/>
    <col min="775" max="775" width="17.88671875" style="334" customWidth="1"/>
    <col min="776" max="776" width="13.33203125" style="334" customWidth="1"/>
    <col min="777" max="1024" width="9.109375" style="334"/>
    <col min="1025" max="1026" width="1.88671875" style="334" customWidth="1"/>
    <col min="1027" max="1027" width="22.88671875" style="334" customWidth="1"/>
    <col min="1028" max="1028" width="20.5546875" style="334" customWidth="1"/>
    <col min="1029" max="1029" width="22.88671875" style="334" customWidth="1"/>
    <col min="1030" max="1030" width="73.6640625" style="334" customWidth="1"/>
    <col min="1031" max="1031" width="17.88671875" style="334" customWidth="1"/>
    <col min="1032" max="1032" width="13.33203125" style="334" customWidth="1"/>
    <col min="1033" max="1280" width="9.109375" style="334"/>
    <col min="1281" max="1282" width="1.88671875" style="334" customWidth="1"/>
    <col min="1283" max="1283" width="22.88671875" style="334" customWidth="1"/>
    <col min="1284" max="1284" width="20.5546875" style="334" customWidth="1"/>
    <col min="1285" max="1285" width="22.88671875" style="334" customWidth="1"/>
    <col min="1286" max="1286" width="73.6640625" style="334" customWidth="1"/>
    <col min="1287" max="1287" width="17.88671875" style="334" customWidth="1"/>
    <col min="1288" max="1288" width="13.33203125" style="334" customWidth="1"/>
    <col min="1289" max="1536" width="9.109375" style="334"/>
    <col min="1537" max="1538" width="1.88671875" style="334" customWidth="1"/>
    <col min="1539" max="1539" width="22.88671875" style="334" customWidth="1"/>
    <col min="1540" max="1540" width="20.5546875" style="334" customWidth="1"/>
    <col min="1541" max="1541" width="22.88671875" style="334" customWidth="1"/>
    <col min="1542" max="1542" width="73.6640625" style="334" customWidth="1"/>
    <col min="1543" max="1543" width="17.88671875" style="334" customWidth="1"/>
    <col min="1544" max="1544" width="13.33203125" style="334" customWidth="1"/>
    <col min="1545" max="1792" width="9.109375" style="334"/>
    <col min="1793" max="1794" width="1.88671875" style="334" customWidth="1"/>
    <col min="1795" max="1795" width="22.88671875" style="334" customWidth="1"/>
    <col min="1796" max="1796" width="20.5546875" style="334" customWidth="1"/>
    <col min="1797" max="1797" width="22.88671875" style="334" customWidth="1"/>
    <col min="1798" max="1798" width="73.6640625" style="334" customWidth="1"/>
    <col min="1799" max="1799" width="17.88671875" style="334" customWidth="1"/>
    <col min="1800" max="1800" width="13.33203125" style="334" customWidth="1"/>
    <col min="1801" max="2048" width="9.109375" style="334"/>
    <col min="2049" max="2050" width="1.88671875" style="334" customWidth="1"/>
    <col min="2051" max="2051" width="22.88671875" style="334" customWidth="1"/>
    <col min="2052" max="2052" width="20.5546875" style="334" customWidth="1"/>
    <col min="2053" max="2053" width="22.88671875" style="334" customWidth="1"/>
    <col min="2054" max="2054" width="73.6640625" style="334" customWidth="1"/>
    <col min="2055" max="2055" width="17.88671875" style="334" customWidth="1"/>
    <col min="2056" max="2056" width="13.33203125" style="334" customWidth="1"/>
    <col min="2057" max="2304" width="9.109375" style="334"/>
    <col min="2305" max="2306" width="1.88671875" style="334" customWidth="1"/>
    <col min="2307" max="2307" width="22.88671875" style="334" customWidth="1"/>
    <col min="2308" max="2308" width="20.5546875" style="334" customWidth="1"/>
    <col min="2309" max="2309" width="22.88671875" style="334" customWidth="1"/>
    <col min="2310" max="2310" width="73.6640625" style="334" customWidth="1"/>
    <col min="2311" max="2311" width="17.88671875" style="334" customWidth="1"/>
    <col min="2312" max="2312" width="13.33203125" style="334" customWidth="1"/>
    <col min="2313" max="2560" width="9.109375" style="334"/>
    <col min="2561" max="2562" width="1.88671875" style="334" customWidth="1"/>
    <col min="2563" max="2563" width="22.88671875" style="334" customWidth="1"/>
    <col min="2564" max="2564" width="20.5546875" style="334" customWidth="1"/>
    <col min="2565" max="2565" width="22.88671875" style="334" customWidth="1"/>
    <col min="2566" max="2566" width="73.6640625" style="334" customWidth="1"/>
    <col min="2567" max="2567" width="17.88671875" style="334" customWidth="1"/>
    <col min="2568" max="2568" width="13.33203125" style="334" customWidth="1"/>
    <col min="2569" max="2816" width="9.109375" style="334"/>
    <col min="2817" max="2818" width="1.88671875" style="334" customWidth="1"/>
    <col min="2819" max="2819" width="22.88671875" style="334" customWidth="1"/>
    <col min="2820" max="2820" width="20.5546875" style="334" customWidth="1"/>
    <col min="2821" max="2821" width="22.88671875" style="334" customWidth="1"/>
    <col min="2822" max="2822" width="73.6640625" style="334" customWidth="1"/>
    <col min="2823" max="2823" width="17.88671875" style="334" customWidth="1"/>
    <col min="2824" max="2824" width="13.33203125" style="334" customWidth="1"/>
    <col min="2825" max="3072" width="9.109375" style="334"/>
    <col min="3073" max="3074" width="1.88671875" style="334" customWidth="1"/>
    <col min="3075" max="3075" width="22.88671875" style="334" customWidth="1"/>
    <col min="3076" max="3076" width="20.5546875" style="334" customWidth="1"/>
    <col min="3077" max="3077" width="22.88671875" style="334" customWidth="1"/>
    <col min="3078" max="3078" width="73.6640625" style="334" customWidth="1"/>
    <col min="3079" max="3079" width="17.88671875" style="334" customWidth="1"/>
    <col min="3080" max="3080" width="13.33203125" style="334" customWidth="1"/>
    <col min="3081" max="3328" width="9.109375" style="334"/>
    <col min="3329" max="3330" width="1.88671875" style="334" customWidth="1"/>
    <col min="3331" max="3331" width="22.88671875" style="334" customWidth="1"/>
    <col min="3332" max="3332" width="20.5546875" style="334" customWidth="1"/>
    <col min="3333" max="3333" width="22.88671875" style="334" customWidth="1"/>
    <col min="3334" max="3334" width="73.6640625" style="334" customWidth="1"/>
    <col min="3335" max="3335" width="17.88671875" style="334" customWidth="1"/>
    <col min="3336" max="3336" width="13.33203125" style="334" customWidth="1"/>
    <col min="3337" max="3584" width="9.109375" style="334"/>
    <col min="3585" max="3586" width="1.88671875" style="334" customWidth="1"/>
    <col min="3587" max="3587" width="22.88671875" style="334" customWidth="1"/>
    <col min="3588" max="3588" width="20.5546875" style="334" customWidth="1"/>
    <col min="3589" max="3589" width="22.88671875" style="334" customWidth="1"/>
    <col min="3590" max="3590" width="73.6640625" style="334" customWidth="1"/>
    <col min="3591" max="3591" width="17.88671875" style="334" customWidth="1"/>
    <col min="3592" max="3592" width="13.33203125" style="334" customWidth="1"/>
    <col min="3593" max="3840" width="9.109375" style="334"/>
    <col min="3841" max="3842" width="1.88671875" style="334" customWidth="1"/>
    <col min="3843" max="3843" width="22.88671875" style="334" customWidth="1"/>
    <col min="3844" max="3844" width="20.5546875" style="334" customWidth="1"/>
    <col min="3845" max="3845" width="22.88671875" style="334" customWidth="1"/>
    <col min="3846" max="3846" width="73.6640625" style="334" customWidth="1"/>
    <col min="3847" max="3847" width="17.88671875" style="334" customWidth="1"/>
    <col min="3848" max="3848" width="13.33203125" style="334" customWidth="1"/>
    <col min="3849" max="4096" width="9.109375" style="334"/>
    <col min="4097" max="4098" width="1.88671875" style="334" customWidth="1"/>
    <col min="4099" max="4099" width="22.88671875" style="334" customWidth="1"/>
    <col min="4100" max="4100" width="20.5546875" style="334" customWidth="1"/>
    <col min="4101" max="4101" width="22.88671875" style="334" customWidth="1"/>
    <col min="4102" max="4102" width="73.6640625" style="334" customWidth="1"/>
    <col min="4103" max="4103" width="17.88671875" style="334" customWidth="1"/>
    <col min="4104" max="4104" width="13.33203125" style="334" customWidth="1"/>
    <col min="4105" max="4352" width="9.109375" style="334"/>
    <col min="4353" max="4354" width="1.88671875" style="334" customWidth="1"/>
    <col min="4355" max="4355" width="22.88671875" style="334" customWidth="1"/>
    <col min="4356" max="4356" width="20.5546875" style="334" customWidth="1"/>
    <col min="4357" max="4357" width="22.88671875" style="334" customWidth="1"/>
    <col min="4358" max="4358" width="73.6640625" style="334" customWidth="1"/>
    <col min="4359" max="4359" width="17.88671875" style="334" customWidth="1"/>
    <col min="4360" max="4360" width="13.33203125" style="334" customWidth="1"/>
    <col min="4361" max="4608" width="9.109375" style="334"/>
    <col min="4609" max="4610" width="1.88671875" style="334" customWidth="1"/>
    <col min="4611" max="4611" width="22.88671875" style="334" customWidth="1"/>
    <col min="4612" max="4612" width="20.5546875" style="334" customWidth="1"/>
    <col min="4613" max="4613" width="22.88671875" style="334" customWidth="1"/>
    <col min="4614" max="4614" width="73.6640625" style="334" customWidth="1"/>
    <col min="4615" max="4615" width="17.88671875" style="334" customWidth="1"/>
    <col min="4616" max="4616" width="13.33203125" style="334" customWidth="1"/>
    <col min="4617" max="4864" width="9.109375" style="334"/>
    <col min="4865" max="4866" width="1.88671875" style="334" customWidth="1"/>
    <col min="4867" max="4867" width="22.88671875" style="334" customWidth="1"/>
    <col min="4868" max="4868" width="20.5546875" style="334" customWidth="1"/>
    <col min="4869" max="4869" width="22.88671875" style="334" customWidth="1"/>
    <col min="4870" max="4870" width="73.6640625" style="334" customWidth="1"/>
    <col min="4871" max="4871" width="17.88671875" style="334" customWidth="1"/>
    <col min="4872" max="4872" width="13.33203125" style="334" customWidth="1"/>
    <col min="4873" max="5120" width="9.109375" style="334"/>
    <col min="5121" max="5122" width="1.88671875" style="334" customWidth="1"/>
    <col min="5123" max="5123" width="22.88671875" style="334" customWidth="1"/>
    <col min="5124" max="5124" width="20.5546875" style="334" customWidth="1"/>
    <col min="5125" max="5125" width="22.88671875" style="334" customWidth="1"/>
    <col min="5126" max="5126" width="73.6640625" style="334" customWidth="1"/>
    <col min="5127" max="5127" width="17.88671875" style="334" customWidth="1"/>
    <col min="5128" max="5128" width="13.33203125" style="334" customWidth="1"/>
    <col min="5129" max="5376" width="9.109375" style="334"/>
    <col min="5377" max="5378" width="1.88671875" style="334" customWidth="1"/>
    <col min="5379" max="5379" width="22.88671875" style="334" customWidth="1"/>
    <col min="5380" max="5380" width="20.5546875" style="334" customWidth="1"/>
    <col min="5381" max="5381" width="22.88671875" style="334" customWidth="1"/>
    <col min="5382" max="5382" width="73.6640625" style="334" customWidth="1"/>
    <col min="5383" max="5383" width="17.88671875" style="334" customWidth="1"/>
    <col min="5384" max="5384" width="13.33203125" style="334" customWidth="1"/>
    <col min="5385" max="5632" width="9.109375" style="334"/>
    <col min="5633" max="5634" width="1.88671875" style="334" customWidth="1"/>
    <col min="5635" max="5635" width="22.88671875" style="334" customWidth="1"/>
    <col min="5636" max="5636" width="20.5546875" style="334" customWidth="1"/>
    <col min="5637" max="5637" width="22.88671875" style="334" customWidth="1"/>
    <col min="5638" max="5638" width="73.6640625" style="334" customWidth="1"/>
    <col min="5639" max="5639" width="17.88671875" style="334" customWidth="1"/>
    <col min="5640" max="5640" width="13.33203125" style="334" customWidth="1"/>
    <col min="5641" max="5888" width="9.109375" style="334"/>
    <col min="5889" max="5890" width="1.88671875" style="334" customWidth="1"/>
    <col min="5891" max="5891" width="22.88671875" style="334" customWidth="1"/>
    <col min="5892" max="5892" width="20.5546875" style="334" customWidth="1"/>
    <col min="5893" max="5893" width="22.88671875" style="334" customWidth="1"/>
    <col min="5894" max="5894" width="73.6640625" style="334" customWidth="1"/>
    <col min="5895" max="5895" width="17.88671875" style="334" customWidth="1"/>
    <col min="5896" max="5896" width="13.33203125" style="334" customWidth="1"/>
    <col min="5897" max="6144" width="9.109375" style="334"/>
    <col min="6145" max="6146" width="1.88671875" style="334" customWidth="1"/>
    <col min="6147" max="6147" width="22.88671875" style="334" customWidth="1"/>
    <col min="6148" max="6148" width="20.5546875" style="334" customWidth="1"/>
    <col min="6149" max="6149" width="22.88671875" style="334" customWidth="1"/>
    <col min="6150" max="6150" width="73.6640625" style="334" customWidth="1"/>
    <col min="6151" max="6151" width="17.88671875" style="334" customWidth="1"/>
    <col min="6152" max="6152" width="13.33203125" style="334" customWidth="1"/>
    <col min="6153" max="6400" width="9.109375" style="334"/>
    <col min="6401" max="6402" width="1.88671875" style="334" customWidth="1"/>
    <col min="6403" max="6403" width="22.88671875" style="334" customWidth="1"/>
    <col min="6404" max="6404" width="20.5546875" style="334" customWidth="1"/>
    <col min="6405" max="6405" width="22.88671875" style="334" customWidth="1"/>
    <col min="6406" max="6406" width="73.6640625" style="334" customWidth="1"/>
    <col min="6407" max="6407" width="17.88671875" style="334" customWidth="1"/>
    <col min="6408" max="6408" width="13.33203125" style="334" customWidth="1"/>
    <col min="6409" max="6656" width="9.109375" style="334"/>
    <col min="6657" max="6658" width="1.88671875" style="334" customWidth="1"/>
    <col min="6659" max="6659" width="22.88671875" style="334" customWidth="1"/>
    <col min="6660" max="6660" width="20.5546875" style="334" customWidth="1"/>
    <col min="6661" max="6661" width="22.88671875" style="334" customWidth="1"/>
    <col min="6662" max="6662" width="73.6640625" style="334" customWidth="1"/>
    <col min="6663" max="6663" width="17.88671875" style="334" customWidth="1"/>
    <col min="6664" max="6664" width="13.33203125" style="334" customWidth="1"/>
    <col min="6665" max="6912" width="9.109375" style="334"/>
    <col min="6913" max="6914" width="1.88671875" style="334" customWidth="1"/>
    <col min="6915" max="6915" width="22.88671875" style="334" customWidth="1"/>
    <col min="6916" max="6916" width="20.5546875" style="334" customWidth="1"/>
    <col min="6917" max="6917" width="22.88671875" style="334" customWidth="1"/>
    <col min="6918" max="6918" width="73.6640625" style="334" customWidth="1"/>
    <col min="6919" max="6919" width="17.88671875" style="334" customWidth="1"/>
    <col min="6920" max="6920" width="13.33203125" style="334" customWidth="1"/>
    <col min="6921" max="7168" width="9.109375" style="334"/>
    <col min="7169" max="7170" width="1.88671875" style="334" customWidth="1"/>
    <col min="7171" max="7171" width="22.88671875" style="334" customWidth="1"/>
    <col min="7172" max="7172" width="20.5546875" style="334" customWidth="1"/>
    <col min="7173" max="7173" width="22.88671875" style="334" customWidth="1"/>
    <col min="7174" max="7174" width="73.6640625" style="334" customWidth="1"/>
    <col min="7175" max="7175" width="17.88671875" style="334" customWidth="1"/>
    <col min="7176" max="7176" width="13.33203125" style="334" customWidth="1"/>
    <col min="7177" max="7424" width="9.109375" style="334"/>
    <col min="7425" max="7426" width="1.88671875" style="334" customWidth="1"/>
    <col min="7427" max="7427" width="22.88671875" style="334" customWidth="1"/>
    <col min="7428" max="7428" width="20.5546875" style="334" customWidth="1"/>
    <col min="7429" max="7429" width="22.88671875" style="334" customWidth="1"/>
    <col min="7430" max="7430" width="73.6640625" style="334" customWidth="1"/>
    <col min="7431" max="7431" width="17.88671875" style="334" customWidth="1"/>
    <col min="7432" max="7432" width="13.33203125" style="334" customWidth="1"/>
    <col min="7433" max="7680" width="9.109375" style="334"/>
    <col min="7681" max="7682" width="1.88671875" style="334" customWidth="1"/>
    <col min="7683" max="7683" width="22.88671875" style="334" customWidth="1"/>
    <col min="7684" max="7684" width="20.5546875" style="334" customWidth="1"/>
    <col min="7685" max="7685" width="22.88671875" style="334" customWidth="1"/>
    <col min="7686" max="7686" width="73.6640625" style="334" customWidth="1"/>
    <col min="7687" max="7687" width="17.88671875" style="334" customWidth="1"/>
    <col min="7688" max="7688" width="13.33203125" style="334" customWidth="1"/>
    <col min="7689" max="7936" width="9.109375" style="334"/>
    <col min="7937" max="7938" width="1.88671875" style="334" customWidth="1"/>
    <col min="7939" max="7939" width="22.88671875" style="334" customWidth="1"/>
    <col min="7940" max="7940" width="20.5546875" style="334" customWidth="1"/>
    <col min="7941" max="7941" width="22.88671875" style="334" customWidth="1"/>
    <col min="7942" max="7942" width="73.6640625" style="334" customWidth="1"/>
    <col min="7943" max="7943" width="17.88671875" style="334" customWidth="1"/>
    <col min="7944" max="7944" width="13.33203125" style="334" customWidth="1"/>
    <col min="7945" max="8192" width="9.109375" style="334"/>
    <col min="8193" max="8194" width="1.88671875" style="334" customWidth="1"/>
    <col min="8195" max="8195" width="22.88671875" style="334" customWidth="1"/>
    <col min="8196" max="8196" width="20.5546875" style="334" customWidth="1"/>
    <col min="8197" max="8197" width="22.88671875" style="334" customWidth="1"/>
    <col min="8198" max="8198" width="73.6640625" style="334" customWidth="1"/>
    <col min="8199" max="8199" width="17.88671875" style="334" customWidth="1"/>
    <col min="8200" max="8200" width="13.33203125" style="334" customWidth="1"/>
    <col min="8201" max="8448" width="9.109375" style="334"/>
    <col min="8449" max="8450" width="1.88671875" style="334" customWidth="1"/>
    <col min="8451" max="8451" width="22.88671875" style="334" customWidth="1"/>
    <col min="8452" max="8452" width="20.5546875" style="334" customWidth="1"/>
    <col min="8453" max="8453" width="22.88671875" style="334" customWidth="1"/>
    <col min="8454" max="8454" width="73.6640625" style="334" customWidth="1"/>
    <col min="8455" max="8455" width="17.88671875" style="334" customWidth="1"/>
    <col min="8456" max="8456" width="13.33203125" style="334" customWidth="1"/>
    <col min="8457" max="8704" width="9.109375" style="334"/>
    <col min="8705" max="8706" width="1.88671875" style="334" customWidth="1"/>
    <col min="8707" max="8707" width="22.88671875" style="334" customWidth="1"/>
    <col min="8708" max="8708" width="20.5546875" style="334" customWidth="1"/>
    <col min="8709" max="8709" width="22.88671875" style="334" customWidth="1"/>
    <col min="8710" max="8710" width="73.6640625" style="334" customWidth="1"/>
    <col min="8711" max="8711" width="17.88671875" style="334" customWidth="1"/>
    <col min="8712" max="8712" width="13.33203125" style="334" customWidth="1"/>
    <col min="8713" max="8960" width="9.109375" style="334"/>
    <col min="8961" max="8962" width="1.88671875" style="334" customWidth="1"/>
    <col min="8963" max="8963" width="22.88671875" style="334" customWidth="1"/>
    <col min="8964" max="8964" width="20.5546875" style="334" customWidth="1"/>
    <col min="8965" max="8965" width="22.88671875" style="334" customWidth="1"/>
    <col min="8966" max="8966" width="73.6640625" style="334" customWidth="1"/>
    <col min="8967" max="8967" width="17.88671875" style="334" customWidth="1"/>
    <col min="8968" max="8968" width="13.33203125" style="334" customWidth="1"/>
    <col min="8969" max="9216" width="9.109375" style="334"/>
    <col min="9217" max="9218" width="1.88671875" style="334" customWidth="1"/>
    <col min="9219" max="9219" width="22.88671875" style="334" customWidth="1"/>
    <col min="9220" max="9220" width="20.5546875" style="334" customWidth="1"/>
    <col min="9221" max="9221" width="22.88671875" style="334" customWidth="1"/>
    <col min="9222" max="9222" width="73.6640625" style="334" customWidth="1"/>
    <col min="9223" max="9223" width="17.88671875" style="334" customWidth="1"/>
    <col min="9224" max="9224" width="13.33203125" style="334" customWidth="1"/>
    <col min="9225" max="9472" width="9.109375" style="334"/>
    <col min="9473" max="9474" width="1.88671875" style="334" customWidth="1"/>
    <col min="9475" max="9475" width="22.88671875" style="334" customWidth="1"/>
    <col min="9476" max="9476" width="20.5546875" style="334" customWidth="1"/>
    <col min="9477" max="9477" width="22.88671875" style="334" customWidth="1"/>
    <col min="9478" max="9478" width="73.6640625" style="334" customWidth="1"/>
    <col min="9479" max="9479" width="17.88671875" style="334" customWidth="1"/>
    <col min="9480" max="9480" width="13.33203125" style="334" customWidth="1"/>
    <col min="9481" max="9728" width="9.109375" style="334"/>
    <col min="9729" max="9730" width="1.88671875" style="334" customWidth="1"/>
    <col min="9731" max="9731" width="22.88671875" style="334" customWidth="1"/>
    <col min="9732" max="9732" width="20.5546875" style="334" customWidth="1"/>
    <col min="9733" max="9733" width="22.88671875" style="334" customWidth="1"/>
    <col min="9734" max="9734" width="73.6640625" style="334" customWidth="1"/>
    <col min="9735" max="9735" width="17.88671875" style="334" customWidth="1"/>
    <col min="9736" max="9736" width="13.33203125" style="334" customWidth="1"/>
    <col min="9737" max="9984" width="9.109375" style="334"/>
    <col min="9985" max="9986" width="1.88671875" style="334" customWidth="1"/>
    <col min="9987" max="9987" width="22.88671875" style="334" customWidth="1"/>
    <col min="9988" max="9988" width="20.5546875" style="334" customWidth="1"/>
    <col min="9989" max="9989" width="22.88671875" style="334" customWidth="1"/>
    <col min="9990" max="9990" width="73.6640625" style="334" customWidth="1"/>
    <col min="9991" max="9991" width="17.88671875" style="334" customWidth="1"/>
    <col min="9992" max="9992" width="13.33203125" style="334" customWidth="1"/>
    <col min="9993" max="10240" width="9.109375" style="334"/>
    <col min="10241" max="10242" width="1.88671875" style="334" customWidth="1"/>
    <col min="10243" max="10243" width="22.88671875" style="334" customWidth="1"/>
    <col min="10244" max="10244" width="20.5546875" style="334" customWidth="1"/>
    <col min="10245" max="10245" width="22.88671875" style="334" customWidth="1"/>
    <col min="10246" max="10246" width="73.6640625" style="334" customWidth="1"/>
    <col min="10247" max="10247" width="17.88671875" style="334" customWidth="1"/>
    <col min="10248" max="10248" width="13.33203125" style="334" customWidth="1"/>
    <col min="10249" max="10496" width="9.109375" style="334"/>
    <col min="10497" max="10498" width="1.88671875" style="334" customWidth="1"/>
    <col min="10499" max="10499" width="22.88671875" style="334" customWidth="1"/>
    <col min="10500" max="10500" width="20.5546875" style="334" customWidth="1"/>
    <col min="10501" max="10501" width="22.88671875" style="334" customWidth="1"/>
    <col min="10502" max="10502" width="73.6640625" style="334" customWidth="1"/>
    <col min="10503" max="10503" width="17.88671875" style="334" customWidth="1"/>
    <col min="10504" max="10504" width="13.33203125" style="334" customWidth="1"/>
    <col min="10505" max="10752" width="9.109375" style="334"/>
    <col min="10753" max="10754" width="1.88671875" style="334" customWidth="1"/>
    <col min="10755" max="10755" width="22.88671875" style="334" customWidth="1"/>
    <col min="10756" max="10756" width="20.5546875" style="334" customWidth="1"/>
    <col min="10757" max="10757" width="22.88671875" style="334" customWidth="1"/>
    <col min="10758" max="10758" width="73.6640625" style="334" customWidth="1"/>
    <col min="10759" max="10759" width="17.88671875" style="334" customWidth="1"/>
    <col min="10760" max="10760" width="13.33203125" style="334" customWidth="1"/>
    <col min="10761" max="11008" width="9.109375" style="334"/>
    <col min="11009" max="11010" width="1.88671875" style="334" customWidth="1"/>
    <col min="11011" max="11011" width="22.88671875" style="334" customWidth="1"/>
    <col min="11012" max="11012" width="20.5546875" style="334" customWidth="1"/>
    <col min="11013" max="11013" width="22.88671875" style="334" customWidth="1"/>
    <col min="11014" max="11014" width="73.6640625" style="334" customWidth="1"/>
    <col min="11015" max="11015" width="17.88671875" style="334" customWidth="1"/>
    <col min="11016" max="11016" width="13.33203125" style="334" customWidth="1"/>
    <col min="11017" max="11264" width="9.109375" style="334"/>
    <col min="11265" max="11266" width="1.88671875" style="334" customWidth="1"/>
    <col min="11267" max="11267" width="22.88671875" style="334" customWidth="1"/>
    <col min="11268" max="11268" width="20.5546875" style="334" customWidth="1"/>
    <col min="11269" max="11269" width="22.88671875" style="334" customWidth="1"/>
    <col min="11270" max="11270" width="73.6640625" style="334" customWidth="1"/>
    <col min="11271" max="11271" width="17.88671875" style="334" customWidth="1"/>
    <col min="11272" max="11272" width="13.33203125" style="334" customWidth="1"/>
    <col min="11273" max="11520" width="9.109375" style="334"/>
    <col min="11521" max="11522" width="1.88671875" style="334" customWidth="1"/>
    <col min="11523" max="11523" width="22.88671875" style="334" customWidth="1"/>
    <col min="11524" max="11524" width="20.5546875" style="334" customWidth="1"/>
    <col min="11525" max="11525" width="22.88671875" style="334" customWidth="1"/>
    <col min="11526" max="11526" width="73.6640625" style="334" customWidth="1"/>
    <col min="11527" max="11527" width="17.88671875" style="334" customWidth="1"/>
    <col min="11528" max="11528" width="13.33203125" style="334" customWidth="1"/>
    <col min="11529" max="11776" width="9.109375" style="334"/>
    <col min="11777" max="11778" width="1.88671875" style="334" customWidth="1"/>
    <col min="11779" max="11779" width="22.88671875" style="334" customWidth="1"/>
    <col min="11780" max="11780" width="20.5546875" style="334" customWidth="1"/>
    <col min="11781" max="11781" width="22.88671875" style="334" customWidth="1"/>
    <col min="11782" max="11782" width="73.6640625" style="334" customWidth="1"/>
    <col min="11783" max="11783" width="17.88671875" style="334" customWidth="1"/>
    <col min="11784" max="11784" width="13.33203125" style="334" customWidth="1"/>
    <col min="11785" max="12032" width="9.109375" style="334"/>
    <col min="12033" max="12034" width="1.88671875" style="334" customWidth="1"/>
    <col min="12035" max="12035" width="22.88671875" style="334" customWidth="1"/>
    <col min="12036" max="12036" width="20.5546875" style="334" customWidth="1"/>
    <col min="12037" max="12037" width="22.88671875" style="334" customWidth="1"/>
    <col min="12038" max="12038" width="73.6640625" style="334" customWidth="1"/>
    <col min="12039" max="12039" width="17.88671875" style="334" customWidth="1"/>
    <col min="12040" max="12040" width="13.33203125" style="334" customWidth="1"/>
    <col min="12041" max="12288" width="9.109375" style="334"/>
    <col min="12289" max="12290" width="1.88671875" style="334" customWidth="1"/>
    <col min="12291" max="12291" width="22.88671875" style="334" customWidth="1"/>
    <col min="12292" max="12292" width="20.5546875" style="334" customWidth="1"/>
    <col min="12293" max="12293" width="22.88671875" style="334" customWidth="1"/>
    <col min="12294" max="12294" width="73.6640625" style="334" customWidth="1"/>
    <col min="12295" max="12295" width="17.88671875" style="334" customWidth="1"/>
    <col min="12296" max="12296" width="13.33203125" style="334" customWidth="1"/>
    <col min="12297" max="12544" width="9.109375" style="334"/>
    <col min="12545" max="12546" width="1.88671875" style="334" customWidth="1"/>
    <col min="12547" max="12547" width="22.88671875" style="334" customWidth="1"/>
    <col min="12548" max="12548" width="20.5546875" style="334" customWidth="1"/>
    <col min="12549" max="12549" width="22.88671875" style="334" customWidth="1"/>
    <col min="12550" max="12550" width="73.6640625" style="334" customWidth="1"/>
    <col min="12551" max="12551" width="17.88671875" style="334" customWidth="1"/>
    <col min="12552" max="12552" width="13.33203125" style="334" customWidth="1"/>
    <col min="12553" max="12800" width="9.109375" style="334"/>
    <col min="12801" max="12802" width="1.88671875" style="334" customWidth="1"/>
    <col min="12803" max="12803" width="22.88671875" style="334" customWidth="1"/>
    <col min="12804" max="12804" width="20.5546875" style="334" customWidth="1"/>
    <col min="12805" max="12805" width="22.88671875" style="334" customWidth="1"/>
    <col min="12806" max="12806" width="73.6640625" style="334" customWidth="1"/>
    <col min="12807" max="12807" width="17.88671875" style="334" customWidth="1"/>
    <col min="12808" max="12808" width="13.33203125" style="334" customWidth="1"/>
    <col min="12809" max="13056" width="9.109375" style="334"/>
    <col min="13057" max="13058" width="1.88671875" style="334" customWidth="1"/>
    <col min="13059" max="13059" width="22.88671875" style="334" customWidth="1"/>
    <col min="13060" max="13060" width="20.5546875" style="334" customWidth="1"/>
    <col min="13061" max="13061" width="22.88671875" style="334" customWidth="1"/>
    <col min="13062" max="13062" width="73.6640625" style="334" customWidth="1"/>
    <col min="13063" max="13063" width="17.88671875" style="334" customWidth="1"/>
    <col min="13064" max="13064" width="13.33203125" style="334" customWidth="1"/>
    <col min="13065" max="13312" width="9.109375" style="334"/>
    <col min="13313" max="13314" width="1.88671875" style="334" customWidth="1"/>
    <col min="13315" max="13315" width="22.88671875" style="334" customWidth="1"/>
    <col min="13316" max="13316" width="20.5546875" style="334" customWidth="1"/>
    <col min="13317" max="13317" width="22.88671875" style="334" customWidth="1"/>
    <col min="13318" max="13318" width="73.6640625" style="334" customWidth="1"/>
    <col min="13319" max="13319" width="17.88671875" style="334" customWidth="1"/>
    <col min="13320" max="13320" width="13.33203125" style="334" customWidth="1"/>
    <col min="13321" max="13568" width="9.109375" style="334"/>
    <col min="13569" max="13570" width="1.88671875" style="334" customWidth="1"/>
    <col min="13571" max="13571" width="22.88671875" style="334" customWidth="1"/>
    <col min="13572" max="13572" width="20.5546875" style="334" customWidth="1"/>
    <col min="13573" max="13573" width="22.88671875" style="334" customWidth="1"/>
    <col min="13574" max="13574" width="73.6640625" style="334" customWidth="1"/>
    <col min="13575" max="13575" width="17.88671875" style="334" customWidth="1"/>
    <col min="13576" max="13576" width="13.33203125" style="334" customWidth="1"/>
    <col min="13577" max="13824" width="9.109375" style="334"/>
    <col min="13825" max="13826" width="1.88671875" style="334" customWidth="1"/>
    <col min="13827" max="13827" width="22.88671875" style="334" customWidth="1"/>
    <col min="13828" max="13828" width="20.5546875" style="334" customWidth="1"/>
    <col min="13829" max="13829" width="22.88671875" style="334" customWidth="1"/>
    <col min="13830" max="13830" width="73.6640625" style="334" customWidth="1"/>
    <col min="13831" max="13831" width="17.88671875" style="334" customWidth="1"/>
    <col min="13832" max="13832" width="13.33203125" style="334" customWidth="1"/>
    <col min="13833" max="14080" width="9.109375" style="334"/>
    <col min="14081" max="14082" width="1.88671875" style="334" customWidth="1"/>
    <col min="14083" max="14083" width="22.88671875" style="334" customWidth="1"/>
    <col min="14084" max="14084" width="20.5546875" style="334" customWidth="1"/>
    <col min="14085" max="14085" width="22.88671875" style="334" customWidth="1"/>
    <col min="14086" max="14086" width="73.6640625" style="334" customWidth="1"/>
    <col min="14087" max="14087" width="17.88671875" style="334" customWidth="1"/>
    <col min="14088" max="14088" width="13.33203125" style="334" customWidth="1"/>
    <col min="14089" max="14336" width="9.109375" style="334"/>
    <col min="14337" max="14338" width="1.88671875" style="334" customWidth="1"/>
    <col min="14339" max="14339" width="22.88671875" style="334" customWidth="1"/>
    <col min="14340" max="14340" width="20.5546875" style="334" customWidth="1"/>
    <col min="14341" max="14341" width="22.88671875" style="334" customWidth="1"/>
    <col min="14342" max="14342" width="73.6640625" style="334" customWidth="1"/>
    <col min="14343" max="14343" width="17.88671875" style="334" customWidth="1"/>
    <col min="14344" max="14344" width="13.33203125" style="334" customWidth="1"/>
    <col min="14345" max="14592" width="9.109375" style="334"/>
    <col min="14593" max="14594" width="1.88671875" style="334" customWidth="1"/>
    <col min="14595" max="14595" width="22.88671875" style="334" customWidth="1"/>
    <col min="14596" max="14596" width="20.5546875" style="334" customWidth="1"/>
    <col min="14597" max="14597" width="22.88671875" style="334" customWidth="1"/>
    <col min="14598" max="14598" width="73.6640625" style="334" customWidth="1"/>
    <col min="14599" max="14599" width="17.88671875" style="334" customWidth="1"/>
    <col min="14600" max="14600" width="13.33203125" style="334" customWidth="1"/>
    <col min="14601" max="14848" width="9.109375" style="334"/>
    <col min="14849" max="14850" width="1.88671875" style="334" customWidth="1"/>
    <col min="14851" max="14851" width="22.88671875" style="334" customWidth="1"/>
    <col min="14852" max="14852" width="20.5546875" style="334" customWidth="1"/>
    <col min="14853" max="14853" width="22.88671875" style="334" customWidth="1"/>
    <col min="14854" max="14854" width="73.6640625" style="334" customWidth="1"/>
    <col min="14855" max="14855" width="17.88671875" style="334" customWidth="1"/>
    <col min="14856" max="14856" width="13.33203125" style="334" customWidth="1"/>
    <col min="14857" max="15104" width="9.109375" style="334"/>
    <col min="15105" max="15106" width="1.88671875" style="334" customWidth="1"/>
    <col min="15107" max="15107" width="22.88671875" style="334" customWidth="1"/>
    <col min="15108" max="15108" width="20.5546875" style="334" customWidth="1"/>
    <col min="15109" max="15109" width="22.88671875" style="334" customWidth="1"/>
    <col min="15110" max="15110" width="73.6640625" style="334" customWidth="1"/>
    <col min="15111" max="15111" width="17.88671875" style="334" customWidth="1"/>
    <col min="15112" max="15112" width="13.33203125" style="334" customWidth="1"/>
    <col min="15113" max="15360" width="9.109375" style="334"/>
    <col min="15361" max="15362" width="1.88671875" style="334" customWidth="1"/>
    <col min="15363" max="15363" width="22.88671875" style="334" customWidth="1"/>
    <col min="15364" max="15364" width="20.5546875" style="334" customWidth="1"/>
    <col min="15365" max="15365" width="22.88671875" style="334" customWidth="1"/>
    <col min="15366" max="15366" width="73.6640625" style="334" customWidth="1"/>
    <col min="15367" max="15367" width="17.88671875" style="334" customWidth="1"/>
    <col min="15368" max="15368" width="13.33203125" style="334" customWidth="1"/>
    <col min="15369" max="15616" width="9.109375" style="334"/>
    <col min="15617" max="15618" width="1.88671875" style="334" customWidth="1"/>
    <col min="15619" max="15619" width="22.88671875" style="334" customWidth="1"/>
    <col min="15620" max="15620" width="20.5546875" style="334" customWidth="1"/>
    <col min="15621" max="15621" width="22.88671875" style="334" customWidth="1"/>
    <col min="15622" max="15622" width="73.6640625" style="334" customWidth="1"/>
    <col min="15623" max="15623" width="17.88671875" style="334" customWidth="1"/>
    <col min="15624" max="15624" width="13.33203125" style="334" customWidth="1"/>
    <col min="15625" max="15872" width="9.109375" style="334"/>
    <col min="15873" max="15874" width="1.88671875" style="334" customWidth="1"/>
    <col min="15875" max="15875" width="22.88671875" style="334" customWidth="1"/>
    <col min="15876" max="15876" width="20.5546875" style="334" customWidth="1"/>
    <col min="15877" max="15877" width="22.88671875" style="334" customWidth="1"/>
    <col min="15878" max="15878" width="73.6640625" style="334" customWidth="1"/>
    <col min="15879" max="15879" width="17.88671875" style="334" customWidth="1"/>
    <col min="15880" max="15880" width="13.33203125" style="334" customWidth="1"/>
    <col min="15881" max="16128" width="9.109375" style="334"/>
    <col min="16129" max="16130" width="1.88671875" style="334" customWidth="1"/>
    <col min="16131" max="16131" width="22.88671875" style="334" customWidth="1"/>
    <col min="16132" max="16132" width="20.5546875" style="334" customWidth="1"/>
    <col min="16133" max="16133" width="22.88671875" style="334" customWidth="1"/>
    <col min="16134" max="16134" width="73.6640625" style="334" customWidth="1"/>
    <col min="16135" max="16135" width="17.88671875" style="334" customWidth="1"/>
    <col min="16136" max="16136" width="13.33203125" style="334" customWidth="1"/>
    <col min="16137" max="16384" width="9.109375" style="334"/>
  </cols>
  <sheetData>
    <row r="1" spans="2:8" ht="15" thickBot="1" x14ac:dyDescent="0.35"/>
    <row r="2" spans="2:8" ht="15" thickBot="1" x14ac:dyDescent="0.35">
      <c r="B2" s="409"/>
      <c r="C2" s="410"/>
      <c r="D2" s="410"/>
      <c r="E2" s="410"/>
      <c r="F2" s="410"/>
      <c r="G2" s="411"/>
    </row>
    <row r="3" spans="2:8" ht="21" thickBot="1" x14ac:dyDescent="0.4">
      <c r="B3" s="412"/>
      <c r="C3" s="492" t="s">
        <v>739</v>
      </c>
      <c r="D3" s="493"/>
      <c r="E3" s="493"/>
      <c r="F3" s="494"/>
      <c r="G3" s="48"/>
    </row>
    <row r="4" spans="2:8" x14ac:dyDescent="0.3">
      <c r="B4" s="517"/>
      <c r="C4" s="518"/>
      <c r="D4" s="518"/>
      <c r="E4" s="518"/>
      <c r="F4" s="518"/>
      <c r="G4" s="48"/>
    </row>
    <row r="5" spans="2:8" x14ac:dyDescent="0.3">
      <c r="B5" s="49"/>
      <c r="C5" s="521"/>
      <c r="D5" s="521"/>
      <c r="E5" s="521"/>
      <c r="F5" s="521"/>
      <c r="G5" s="48"/>
    </row>
    <row r="6" spans="2:8" x14ac:dyDescent="0.3">
      <c r="B6" s="49"/>
      <c r="C6" s="50"/>
      <c r="D6" s="51"/>
      <c r="E6" s="50"/>
      <c r="F6" s="51"/>
      <c r="G6" s="48"/>
    </row>
    <row r="7" spans="2:8" x14ac:dyDescent="0.3">
      <c r="B7" s="49"/>
      <c r="C7" s="516" t="s">
        <v>229</v>
      </c>
      <c r="D7" s="516"/>
      <c r="E7" s="52"/>
      <c r="F7" s="51"/>
      <c r="G7" s="48"/>
    </row>
    <row r="8" spans="2:8" ht="15" thickBot="1" x14ac:dyDescent="0.35">
      <c r="B8" s="49"/>
      <c r="C8" s="522" t="s">
        <v>292</v>
      </c>
      <c r="D8" s="522"/>
      <c r="E8" s="522"/>
      <c r="F8" s="522"/>
      <c r="G8" s="48"/>
    </row>
    <row r="9" spans="2:8" ht="15" thickBot="1" x14ac:dyDescent="0.35">
      <c r="B9" s="49"/>
      <c r="C9" s="22" t="s">
        <v>231</v>
      </c>
      <c r="D9" s="23" t="s">
        <v>230</v>
      </c>
      <c r="E9" s="523" t="s">
        <v>269</v>
      </c>
      <c r="F9" s="524"/>
      <c r="G9" s="48"/>
    </row>
    <row r="10" spans="2:8" ht="120.75" customHeight="1" x14ac:dyDescent="0.3">
      <c r="B10" s="49"/>
      <c r="C10" s="413" t="s">
        <v>892</v>
      </c>
      <c r="D10" s="24" t="s">
        <v>777</v>
      </c>
      <c r="E10" s="545" t="s">
        <v>779</v>
      </c>
      <c r="F10" s="546"/>
      <c r="G10" s="48"/>
      <c r="H10" s="414"/>
    </row>
    <row r="11" spans="2:8" ht="61.5" customHeight="1" x14ac:dyDescent="0.3">
      <c r="B11" s="49"/>
      <c r="C11" s="415" t="s">
        <v>773</v>
      </c>
      <c r="D11" s="25" t="s">
        <v>778</v>
      </c>
      <c r="E11" s="519" t="s">
        <v>813</v>
      </c>
      <c r="F11" s="533"/>
      <c r="G11" s="48"/>
    </row>
    <row r="12" spans="2:8" ht="77.25" customHeight="1" x14ac:dyDescent="0.3">
      <c r="B12" s="49"/>
      <c r="C12" s="415" t="s">
        <v>774</v>
      </c>
      <c r="D12" s="25" t="s">
        <v>780</v>
      </c>
      <c r="E12" s="519" t="s">
        <v>781</v>
      </c>
      <c r="F12" s="533"/>
      <c r="G12" s="48"/>
    </row>
    <row r="13" spans="2:8" ht="83.25" customHeight="1" x14ac:dyDescent="0.3">
      <c r="B13" s="49"/>
      <c r="C13" s="415" t="s">
        <v>749</v>
      </c>
      <c r="D13" s="25" t="s">
        <v>782</v>
      </c>
      <c r="E13" s="519" t="s">
        <v>827</v>
      </c>
      <c r="F13" s="520"/>
      <c r="G13" s="48"/>
    </row>
    <row r="14" spans="2:8" ht="69.75" customHeight="1" x14ac:dyDescent="0.3">
      <c r="B14" s="49"/>
      <c r="C14" s="415" t="s">
        <v>750</v>
      </c>
      <c r="D14" s="25" t="s">
        <v>783</v>
      </c>
      <c r="E14" s="519" t="s">
        <v>784</v>
      </c>
      <c r="F14" s="520"/>
      <c r="G14" s="48"/>
    </row>
    <row r="15" spans="2:8" ht="42" customHeight="1" x14ac:dyDescent="0.3">
      <c r="B15" s="49"/>
      <c r="C15" s="415" t="s">
        <v>751</v>
      </c>
      <c r="D15" s="25" t="s">
        <v>893</v>
      </c>
      <c r="E15" s="519" t="s">
        <v>786</v>
      </c>
      <c r="F15" s="520"/>
      <c r="G15" s="48"/>
    </row>
    <row r="16" spans="2:8" ht="78" customHeight="1" x14ac:dyDescent="0.3">
      <c r="B16" s="49"/>
      <c r="C16" s="415" t="s">
        <v>752</v>
      </c>
      <c r="D16" s="25" t="s">
        <v>787</v>
      </c>
      <c r="E16" s="519" t="s">
        <v>894</v>
      </c>
      <c r="F16" s="520"/>
      <c r="G16" s="48"/>
    </row>
    <row r="17" spans="2:7" ht="62.25" customHeight="1" x14ac:dyDescent="0.3">
      <c r="B17" s="49"/>
      <c r="C17" s="415" t="s">
        <v>668</v>
      </c>
      <c r="D17" s="25" t="s">
        <v>896</v>
      </c>
      <c r="E17" s="527" t="s">
        <v>895</v>
      </c>
      <c r="F17" s="528"/>
      <c r="G17" s="48"/>
    </row>
    <row r="18" spans="2:7" ht="68.25" customHeight="1" x14ac:dyDescent="0.3">
      <c r="B18" s="49"/>
      <c r="C18" s="415" t="s">
        <v>775</v>
      </c>
      <c r="D18" s="25" t="s">
        <v>788</v>
      </c>
      <c r="E18" s="531" t="s">
        <v>789</v>
      </c>
      <c r="F18" s="532"/>
      <c r="G18" s="48"/>
    </row>
    <row r="19" spans="2:7" ht="52.5" customHeight="1" x14ac:dyDescent="0.3">
      <c r="B19" s="49"/>
      <c r="C19" s="415" t="s">
        <v>776</v>
      </c>
      <c r="D19" s="25" t="s">
        <v>785</v>
      </c>
      <c r="E19" s="519" t="s">
        <v>790</v>
      </c>
      <c r="F19" s="533"/>
      <c r="G19" s="48"/>
    </row>
    <row r="20" spans="2:7" ht="112.5" customHeight="1" x14ac:dyDescent="0.3">
      <c r="B20" s="49"/>
      <c r="C20" s="415" t="s">
        <v>809</v>
      </c>
      <c r="D20" s="25" t="s">
        <v>791</v>
      </c>
      <c r="E20" s="519" t="s">
        <v>897</v>
      </c>
      <c r="F20" s="520"/>
      <c r="G20" s="48"/>
    </row>
    <row r="21" spans="2:7" s="420" customFormat="1" ht="50.25" customHeight="1" x14ac:dyDescent="0.3">
      <c r="B21" s="416"/>
      <c r="C21" s="417" t="s">
        <v>744</v>
      </c>
      <c r="D21" s="418" t="s">
        <v>785</v>
      </c>
      <c r="E21" s="534" t="s">
        <v>898</v>
      </c>
      <c r="F21" s="535"/>
      <c r="G21" s="419"/>
    </row>
    <row r="22" spans="2:7" ht="72" customHeight="1" x14ac:dyDescent="0.3">
      <c r="B22" s="49"/>
      <c r="C22" s="415" t="s">
        <v>792</v>
      </c>
      <c r="D22" s="25" t="s">
        <v>793</v>
      </c>
      <c r="E22" s="519" t="s">
        <v>794</v>
      </c>
      <c r="F22" s="520"/>
      <c r="G22" s="48"/>
    </row>
    <row r="23" spans="2:7" ht="97.5" customHeight="1" x14ac:dyDescent="0.3">
      <c r="B23" s="49"/>
      <c r="C23" s="415" t="s">
        <v>745</v>
      </c>
      <c r="D23" s="25" t="s">
        <v>795</v>
      </c>
      <c r="E23" s="519" t="s">
        <v>899</v>
      </c>
      <c r="F23" s="520"/>
      <c r="G23" s="48"/>
    </row>
    <row r="24" spans="2:7" ht="81" customHeight="1" x14ac:dyDescent="0.3">
      <c r="B24" s="49"/>
      <c r="C24" s="415" t="s">
        <v>746</v>
      </c>
      <c r="D24" s="25" t="s">
        <v>796</v>
      </c>
      <c r="E24" s="519" t="s">
        <v>900</v>
      </c>
      <c r="F24" s="520"/>
      <c r="G24" s="48"/>
    </row>
    <row r="25" spans="2:7" ht="61.5" customHeight="1" x14ac:dyDescent="0.3">
      <c r="B25" s="49"/>
      <c r="C25" s="415" t="s">
        <v>747</v>
      </c>
      <c r="D25" s="25" t="s">
        <v>797</v>
      </c>
      <c r="E25" s="527" t="s">
        <v>798</v>
      </c>
      <c r="F25" s="528"/>
      <c r="G25" s="48"/>
    </row>
    <row r="26" spans="2:7" ht="30" customHeight="1" x14ac:dyDescent="0.3">
      <c r="B26" s="49"/>
      <c r="C26" s="415" t="s">
        <v>748</v>
      </c>
      <c r="D26" s="25" t="s">
        <v>799</v>
      </c>
      <c r="E26" s="527" t="s">
        <v>814</v>
      </c>
      <c r="F26" s="528"/>
      <c r="G26" s="48"/>
    </row>
    <row r="27" spans="2:7" x14ac:dyDescent="0.3">
      <c r="B27" s="49"/>
      <c r="C27" s="51"/>
      <c r="D27" s="51"/>
      <c r="E27" s="51"/>
      <c r="F27" s="51"/>
      <c r="G27" s="48"/>
    </row>
    <row r="28" spans="2:7" x14ac:dyDescent="0.3">
      <c r="B28" s="49"/>
      <c r="C28" s="530" t="s">
        <v>253</v>
      </c>
      <c r="D28" s="530"/>
      <c r="E28" s="530"/>
      <c r="F28" s="530"/>
      <c r="G28" s="48"/>
    </row>
    <row r="29" spans="2:7" ht="15" thickBot="1" x14ac:dyDescent="0.35">
      <c r="B29" s="49"/>
      <c r="C29" s="529" t="s">
        <v>268</v>
      </c>
      <c r="D29" s="529"/>
      <c r="E29" s="529"/>
      <c r="F29" s="529"/>
      <c r="G29" s="48"/>
    </row>
    <row r="30" spans="2:7" ht="15" thickBot="1" x14ac:dyDescent="0.35">
      <c r="B30" s="49"/>
      <c r="C30" s="22" t="s">
        <v>231</v>
      </c>
      <c r="D30" s="23" t="s">
        <v>230</v>
      </c>
      <c r="E30" s="523" t="s">
        <v>269</v>
      </c>
      <c r="F30" s="524"/>
      <c r="G30" s="48"/>
    </row>
    <row r="31" spans="2:7" ht="39.9" customHeight="1" x14ac:dyDescent="0.3">
      <c r="B31" s="49"/>
      <c r="C31" s="24" t="s">
        <v>755</v>
      </c>
      <c r="D31" s="24"/>
      <c r="E31" s="547"/>
      <c r="F31" s="548"/>
      <c r="G31" s="48"/>
    </row>
    <row r="32" spans="2:7" ht="39.9" customHeight="1" x14ac:dyDescent="0.3">
      <c r="B32" s="49"/>
      <c r="C32" s="25"/>
      <c r="D32" s="25"/>
      <c r="E32" s="549"/>
      <c r="F32" s="550"/>
      <c r="G32" s="48"/>
    </row>
    <row r="33" spans="2:8" ht="39.9" customHeight="1" x14ac:dyDescent="0.3">
      <c r="B33" s="49"/>
      <c r="C33" s="25"/>
      <c r="D33" s="25"/>
      <c r="E33" s="549"/>
      <c r="F33" s="550"/>
      <c r="G33" s="48"/>
    </row>
    <row r="34" spans="2:8" ht="39.9" customHeight="1" thickBot="1" x14ac:dyDescent="0.35">
      <c r="B34" s="49"/>
      <c r="C34" s="26"/>
      <c r="D34" s="26"/>
      <c r="E34" s="525"/>
      <c r="F34" s="526"/>
      <c r="G34" s="48"/>
    </row>
    <row r="35" spans="2:8" x14ac:dyDescent="0.3">
      <c r="B35" s="49"/>
      <c r="C35" s="51"/>
      <c r="D35" s="51"/>
      <c r="E35" s="51"/>
      <c r="F35" s="51"/>
      <c r="G35" s="48"/>
    </row>
    <row r="36" spans="2:8" x14ac:dyDescent="0.3">
      <c r="B36" s="49"/>
      <c r="C36" s="51"/>
      <c r="D36" s="51"/>
      <c r="E36" s="51"/>
      <c r="F36" s="51"/>
      <c r="G36" s="48"/>
    </row>
    <row r="37" spans="2:8" ht="31.5" customHeight="1" x14ac:dyDescent="0.3">
      <c r="B37" s="49"/>
      <c r="C37" s="551" t="s">
        <v>252</v>
      </c>
      <c r="D37" s="551"/>
      <c r="E37" s="551"/>
      <c r="F37" s="551"/>
      <c r="G37" s="48"/>
    </row>
    <row r="38" spans="2:8" ht="15" thickBot="1" x14ac:dyDescent="0.35">
      <c r="B38" s="49"/>
      <c r="C38" s="522" t="s">
        <v>270</v>
      </c>
      <c r="D38" s="522"/>
      <c r="E38" s="536"/>
      <c r="F38" s="536"/>
      <c r="G38" s="48"/>
    </row>
    <row r="39" spans="2:8" ht="99.9" customHeight="1" thickBot="1" x14ac:dyDescent="0.35">
      <c r="B39" s="49"/>
      <c r="C39" s="537" t="s">
        <v>800</v>
      </c>
      <c r="D39" s="538"/>
      <c r="E39" s="538"/>
      <c r="F39" s="539"/>
      <c r="G39" s="48"/>
      <c r="H39" s="414"/>
    </row>
    <row r="40" spans="2:8" x14ac:dyDescent="0.3">
      <c r="B40" s="49"/>
      <c r="C40" s="51"/>
      <c r="D40" s="51"/>
      <c r="E40" s="51"/>
      <c r="F40" s="51"/>
      <c r="G40" s="48"/>
    </row>
    <row r="41" spans="2:8" x14ac:dyDescent="0.3">
      <c r="B41" s="49"/>
      <c r="C41" s="51"/>
      <c r="D41" s="51"/>
      <c r="E41" s="51"/>
      <c r="F41" s="51"/>
      <c r="G41" s="48"/>
    </row>
    <row r="42" spans="2:8" x14ac:dyDescent="0.3">
      <c r="B42" s="49"/>
      <c r="C42" s="51"/>
      <c r="D42" s="51"/>
      <c r="E42" s="51"/>
      <c r="F42" s="51"/>
      <c r="G42" s="48"/>
    </row>
    <row r="43" spans="2:8" ht="15" thickBot="1" x14ac:dyDescent="0.35">
      <c r="B43" s="421"/>
      <c r="C43" s="422"/>
      <c r="D43" s="422"/>
      <c r="E43" s="422"/>
      <c r="F43" s="422"/>
      <c r="G43" s="423"/>
    </row>
    <row r="44" spans="2:8" x14ac:dyDescent="0.3">
      <c r="B44" s="424"/>
      <c r="C44" s="424"/>
      <c r="D44" s="424"/>
      <c r="E44" s="424"/>
      <c r="F44" s="424"/>
      <c r="G44" s="424"/>
    </row>
    <row r="45" spans="2:8" x14ac:dyDescent="0.3">
      <c r="B45" s="424"/>
      <c r="C45" s="424"/>
      <c r="D45" s="424"/>
      <c r="E45" s="424"/>
      <c r="F45" s="424"/>
      <c r="G45" s="424"/>
    </row>
    <row r="46" spans="2:8" x14ac:dyDescent="0.3">
      <c r="B46" s="424"/>
      <c r="C46" s="424"/>
      <c r="D46" s="424"/>
      <c r="E46" s="424"/>
      <c r="F46" s="424"/>
      <c r="G46" s="424"/>
    </row>
    <row r="47" spans="2:8" x14ac:dyDescent="0.3">
      <c r="B47" s="424"/>
      <c r="C47" s="424"/>
      <c r="D47" s="424"/>
      <c r="E47" s="424"/>
      <c r="F47" s="424"/>
      <c r="G47" s="424"/>
    </row>
    <row r="48" spans="2:8" x14ac:dyDescent="0.3">
      <c r="B48" s="424"/>
      <c r="C48" s="424"/>
      <c r="D48" s="424"/>
      <c r="E48" s="424"/>
      <c r="F48" s="424"/>
      <c r="G48" s="424"/>
    </row>
    <row r="49" spans="2:7" x14ac:dyDescent="0.3">
      <c r="B49" s="424"/>
      <c r="C49" s="424"/>
      <c r="D49" s="424"/>
      <c r="E49" s="424"/>
      <c r="F49" s="424"/>
      <c r="G49" s="424"/>
    </row>
    <row r="50" spans="2:7" x14ac:dyDescent="0.3">
      <c r="B50" s="424"/>
      <c r="C50" s="540"/>
      <c r="D50" s="540"/>
      <c r="E50" s="425"/>
      <c r="F50" s="424"/>
      <c r="G50" s="424"/>
    </row>
    <row r="51" spans="2:7" x14ac:dyDescent="0.3">
      <c r="B51" s="424"/>
      <c r="C51" s="540"/>
      <c r="D51" s="540"/>
      <c r="E51" s="425"/>
      <c r="F51" s="424"/>
      <c r="G51" s="424"/>
    </row>
    <row r="52" spans="2:7" x14ac:dyDescent="0.3">
      <c r="B52" s="424"/>
      <c r="C52" s="541"/>
      <c r="D52" s="541"/>
      <c r="E52" s="541"/>
      <c r="F52" s="541"/>
      <c r="G52" s="424"/>
    </row>
    <row r="53" spans="2:7" x14ac:dyDescent="0.3">
      <c r="B53" s="424"/>
      <c r="C53" s="541"/>
      <c r="D53" s="541"/>
      <c r="E53" s="543"/>
      <c r="F53" s="543"/>
      <c r="G53" s="424"/>
    </row>
    <row r="54" spans="2:7" x14ac:dyDescent="0.3">
      <c r="B54" s="424"/>
      <c r="C54" s="541"/>
      <c r="D54" s="541"/>
      <c r="E54" s="544"/>
      <c r="F54" s="544"/>
      <c r="G54" s="424"/>
    </row>
    <row r="55" spans="2:7" x14ac:dyDescent="0.3">
      <c r="B55" s="424"/>
      <c r="C55" s="424"/>
      <c r="D55" s="424"/>
      <c r="E55" s="424"/>
      <c r="F55" s="424"/>
      <c r="G55" s="424"/>
    </row>
    <row r="56" spans="2:7" x14ac:dyDescent="0.3">
      <c r="B56" s="424"/>
      <c r="C56" s="540"/>
      <c r="D56" s="540"/>
      <c r="E56" s="425"/>
      <c r="F56" s="424"/>
      <c r="G56" s="424"/>
    </row>
    <row r="57" spans="2:7" x14ac:dyDescent="0.3">
      <c r="B57" s="424"/>
      <c r="C57" s="540"/>
      <c r="D57" s="540"/>
      <c r="E57" s="542"/>
      <c r="F57" s="542"/>
      <c r="G57" s="424"/>
    </row>
    <row r="58" spans="2:7" x14ac:dyDescent="0.3">
      <c r="B58" s="424"/>
      <c r="C58" s="425"/>
      <c r="D58" s="425"/>
      <c r="E58" s="425"/>
      <c r="F58" s="425"/>
      <c r="G58" s="424"/>
    </row>
    <row r="59" spans="2:7" x14ac:dyDescent="0.3">
      <c r="B59" s="424"/>
      <c r="C59" s="541"/>
      <c r="D59" s="541"/>
      <c r="E59" s="543"/>
      <c r="F59" s="543"/>
      <c r="G59" s="424"/>
    </row>
    <row r="60" spans="2:7" x14ac:dyDescent="0.3">
      <c r="B60" s="424"/>
      <c r="C60" s="541"/>
      <c r="D60" s="541"/>
      <c r="E60" s="544"/>
      <c r="F60" s="544"/>
      <c r="G60" s="424"/>
    </row>
    <row r="61" spans="2:7" x14ac:dyDescent="0.3">
      <c r="B61" s="424"/>
      <c r="C61" s="424"/>
      <c r="D61" s="424"/>
      <c r="E61" s="424"/>
      <c r="F61" s="424"/>
      <c r="G61" s="424"/>
    </row>
    <row r="62" spans="2:7" x14ac:dyDescent="0.3">
      <c r="B62" s="424"/>
      <c r="C62" s="540"/>
      <c r="D62" s="540"/>
      <c r="E62" s="424"/>
      <c r="F62" s="424"/>
      <c r="G62" s="424"/>
    </row>
    <row r="63" spans="2:7" x14ac:dyDescent="0.3">
      <c r="B63" s="424"/>
      <c r="C63" s="540"/>
      <c r="D63" s="540"/>
      <c r="E63" s="544"/>
      <c r="F63" s="544"/>
      <c r="G63" s="424"/>
    </row>
    <row r="64" spans="2:7" x14ac:dyDescent="0.3">
      <c r="B64" s="424"/>
      <c r="C64" s="541"/>
      <c r="D64" s="541"/>
      <c r="E64" s="544"/>
      <c r="F64" s="544"/>
      <c r="G64" s="424"/>
    </row>
    <row r="65" spans="2:7" x14ac:dyDescent="0.3">
      <c r="B65" s="424"/>
      <c r="C65" s="426"/>
      <c r="D65" s="424"/>
      <c r="E65" s="426"/>
      <c r="F65" s="424"/>
      <c r="G65" s="424"/>
    </row>
    <row r="66" spans="2:7" x14ac:dyDescent="0.3">
      <c r="B66" s="424"/>
      <c r="C66" s="426"/>
      <c r="D66" s="426"/>
      <c r="E66" s="426"/>
      <c r="F66" s="426"/>
      <c r="G66" s="427"/>
    </row>
  </sheetData>
  <mergeCells count="53">
    <mergeCell ref="E63:F63"/>
    <mergeCell ref="C3:F3"/>
    <mergeCell ref="C63:D63"/>
    <mergeCell ref="C64:D64"/>
    <mergeCell ref="E64:F64"/>
    <mergeCell ref="C60:D60"/>
    <mergeCell ref="E60:F60"/>
    <mergeCell ref="E10:F10"/>
    <mergeCell ref="E11:F11"/>
    <mergeCell ref="E12:F12"/>
    <mergeCell ref="E54:F54"/>
    <mergeCell ref="E31:F31"/>
    <mergeCell ref="E32:F32"/>
    <mergeCell ref="E33:F33"/>
    <mergeCell ref="C57:D57"/>
    <mergeCell ref="C37:F37"/>
    <mergeCell ref="C38:D38"/>
    <mergeCell ref="E38:F38"/>
    <mergeCell ref="C39:F39"/>
    <mergeCell ref="C62:D62"/>
    <mergeCell ref="C54:D54"/>
    <mergeCell ref="E57:F57"/>
    <mergeCell ref="C59:D59"/>
    <mergeCell ref="E59:F59"/>
    <mergeCell ref="C50:D50"/>
    <mergeCell ref="C52:F52"/>
    <mergeCell ref="C53:D53"/>
    <mergeCell ref="E53:F53"/>
    <mergeCell ref="C56:D56"/>
    <mergeCell ref="C51:D51"/>
    <mergeCell ref="E34:F34"/>
    <mergeCell ref="E30:F30"/>
    <mergeCell ref="E17:F17"/>
    <mergeCell ref="C29:F29"/>
    <mergeCell ref="E26:F26"/>
    <mergeCell ref="E25:F25"/>
    <mergeCell ref="C28:F28"/>
    <mergeCell ref="E20:F20"/>
    <mergeCell ref="E18:F18"/>
    <mergeCell ref="E19:F19"/>
    <mergeCell ref="E21:F21"/>
    <mergeCell ref="E22:F22"/>
    <mergeCell ref="E23:F23"/>
    <mergeCell ref="E24:F24"/>
    <mergeCell ref="E13:F13"/>
    <mergeCell ref="E14:F14"/>
    <mergeCell ref="E16:F16"/>
    <mergeCell ref="E15:F15"/>
    <mergeCell ref="B4:F4"/>
    <mergeCell ref="C5:F5"/>
    <mergeCell ref="C7:D7"/>
    <mergeCell ref="C8:F8"/>
    <mergeCell ref="E9:F9"/>
  </mergeCells>
  <dataValidations count="2">
    <dataValidation type="whole" allowBlank="1" showInputMessage="1" showErrorMessage="1" sqref="E59 JA59 SW59 ACS59 AMO59 AWK59 BGG59 BQC59 BZY59 CJU59 CTQ59 DDM59 DNI59 DXE59 EHA59 EQW59 FAS59 FKO59 FUK59 GEG59 GOC59 GXY59 HHU59 HRQ59 IBM59 ILI59 IVE59 JFA59 JOW59 JYS59 KIO59 KSK59 LCG59 LMC59 LVY59 MFU59 MPQ59 MZM59 NJI59 NTE59 ODA59 OMW59 OWS59 PGO59 PQK59 QAG59 QKC59 QTY59 RDU59 RNQ59 RXM59 SHI59 SRE59 TBA59 TKW59 TUS59 UEO59 UOK59 UYG59 VIC59 VRY59 WBU59 WLQ59 WVM59 E65595 JA65595 SW65595 ACS65595 AMO65595 AWK65595 BGG65595 BQC65595 BZY65595 CJU65595 CTQ65595 DDM65595 DNI65595 DXE65595 EHA65595 EQW65595 FAS65595 FKO65595 FUK65595 GEG65595 GOC65595 GXY65595 HHU65595 HRQ65595 IBM65595 ILI65595 IVE65595 JFA65595 JOW65595 JYS65595 KIO65595 KSK65595 LCG65595 LMC65595 LVY65595 MFU65595 MPQ65595 MZM65595 NJI65595 NTE65595 ODA65595 OMW65595 OWS65595 PGO65595 PQK65595 QAG65595 QKC65595 QTY65595 RDU65595 RNQ65595 RXM65595 SHI65595 SRE65595 TBA65595 TKW65595 TUS65595 UEO65595 UOK65595 UYG65595 VIC65595 VRY65595 WBU65595 WLQ65595 WVM65595 E131131 JA131131 SW131131 ACS131131 AMO131131 AWK131131 BGG131131 BQC131131 BZY131131 CJU131131 CTQ131131 DDM131131 DNI131131 DXE131131 EHA131131 EQW131131 FAS131131 FKO131131 FUK131131 GEG131131 GOC131131 GXY131131 HHU131131 HRQ131131 IBM131131 ILI131131 IVE131131 JFA131131 JOW131131 JYS131131 KIO131131 KSK131131 LCG131131 LMC131131 LVY131131 MFU131131 MPQ131131 MZM131131 NJI131131 NTE131131 ODA131131 OMW131131 OWS131131 PGO131131 PQK131131 QAG131131 QKC131131 QTY131131 RDU131131 RNQ131131 RXM131131 SHI131131 SRE131131 TBA131131 TKW131131 TUS131131 UEO131131 UOK131131 UYG131131 VIC131131 VRY131131 WBU131131 WLQ131131 WVM131131 E196667 JA196667 SW196667 ACS196667 AMO196667 AWK196667 BGG196667 BQC196667 BZY196667 CJU196667 CTQ196667 DDM196667 DNI196667 DXE196667 EHA196667 EQW196667 FAS196667 FKO196667 FUK196667 GEG196667 GOC196667 GXY196667 HHU196667 HRQ196667 IBM196667 ILI196667 IVE196667 JFA196667 JOW196667 JYS196667 KIO196667 KSK196667 LCG196667 LMC196667 LVY196667 MFU196667 MPQ196667 MZM196667 NJI196667 NTE196667 ODA196667 OMW196667 OWS196667 PGO196667 PQK196667 QAG196667 QKC196667 QTY196667 RDU196667 RNQ196667 RXM196667 SHI196667 SRE196667 TBA196667 TKW196667 TUS196667 UEO196667 UOK196667 UYG196667 VIC196667 VRY196667 WBU196667 WLQ196667 WVM196667 E262203 JA262203 SW262203 ACS262203 AMO262203 AWK262203 BGG262203 BQC262203 BZY262203 CJU262203 CTQ262203 DDM262203 DNI262203 DXE262203 EHA262203 EQW262203 FAS262203 FKO262203 FUK262203 GEG262203 GOC262203 GXY262203 HHU262203 HRQ262203 IBM262203 ILI262203 IVE262203 JFA262203 JOW262203 JYS262203 KIO262203 KSK262203 LCG262203 LMC262203 LVY262203 MFU262203 MPQ262203 MZM262203 NJI262203 NTE262203 ODA262203 OMW262203 OWS262203 PGO262203 PQK262203 QAG262203 QKC262203 QTY262203 RDU262203 RNQ262203 RXM262203 SHI262203 SRE262203 TBA262203 TKW262203 TUS262203 UEO262203 UOK262203 UYG262203 VIC262203 VRY262203 WBU262203 WLQ262203 WVM262203 E327739 JA327739 SW327739 ACS327739 AMO327739 AWK327739 BGG327739 BQC327739 BZY327739 CJU327739 CTQ327739 DDM327739 DNI327739 DXE327739 EHA327739 EQW327739 FAS327739 FKO327739 FUK327739 GEG327739 GOC327739 GXY327739 HHU327739 HRQ327739 IBM327739 ILI327739 IVE327739 JFA327739 JOW327739 JYS327739 KIO327739 KSK327739 LCG327739 LMC327739 LVY327739 MFU327739 MPQ327739 MZM327739 NJI327739 NTE327739 ODA327739 OMW327739 OWS327739 PGO327739 PQK327739 QAG327739 QKC327739 QTY327739 RDU327739 RNQ327739 RXM327739 SHI327739 SRE327739 TBA327739 TKW327739 TUS327739 UEO327739 UOK327739 UYG327739 VIC327739 VRY327739 WBU327739 WLQ327739 WVM327739 E393275 JA393275 SW393275 ACS393275 AMO393275 AWK393275 BGG393275 BQC393275 BZY393275 CJU393275 CTQ393275 DDM393275 DNI393275 DXE393275 EHA393275 EQW393275 FAS393275 FKO393275 FUK393275 GEG393275 GOC393275 GXY393275 HHU393275 HRQ393275 IBM393275 ILI393275 IVE393275 JFA393275 JOW393275 JYS393275 KIO393275 KSK393275 LCG393275 LMC393275 LVY393275 MFU393275 MPQ393275 MZM393275 NJI393275 NTE393275 ODA393275 OMW393275 OWS393275 PGO393275 PQK393275 QAG393275 QKC393275 QTY393275 RDU393275 RNQ393275 RXM393275 SHI393275 SRE393275 TBA393275 TKW393275 TUS393275 UEO393275 UOK393275 UYG393275 VIC393275 VRY393275 WBU393275 WLQ393275 WVM393275 E458811 JA458811 SW458811 ACS458811 AMO458811 AWK458811 BGG458811 BQC458811 BZY458811 CJU458811 CTQ458811 DDM458811 DNI458811 DXE458811 EHA458811 EQW458811 FAS458811 FKO458811 FUK458811 GEG458811 GOC458811 GXY458811 HHU458811 HRQ458811 IBM458811 ILI458811 IVE458811 JFA458811 JOW458811 JYS458811 KIO458811 KSK458811 LCG458811 LMC458811 LVY458811 MFU458811 MPQ458811 MZM458811 NJI458811 NTE458811 ODA458811 OMW458811 OWS458811 PGO458811 PQK458811 QAG458811 QKC458811 QTY458811 RDU458811 RNQ458811 RXM458811 SHI458811 SRE458811 TBA458811 TKW458811 TUS458811 UEO458811 UOK458811 UYG458811 VIC458811 VRY458811 WBU458811 WLQ458811 WVM458811 E524347 JA524347 SW524347 ACS524347 AMO524347 AWK524347 BGG524347 BQC524347 BZY524347 CJU524347 CTQ524347 DDM524347 DNI524347 DXE524347 EHA524347 EQW524347 FAS524347 FKO524347 FUK524347 GEG524347 GOC524347 GXY524347 HHU524347 HRQ524347 IBM524347 ILI524347 IVE524347 JFA524347 JOW524347 JYS524347 KIO524347 KSK524347 LCG524347 LMC524347 LVY524347 MFU524347 MPQ524347 MZM524347 NJI524347 NTE524347 ODA524347 OMW524347 OWS524347 PGO524347 PQK524347 QAG524347 QKC524347 QTY524347 RDU524347 RNQ524347 RXM524347 SHI524347 SRE524347 TBA524347 TKW524347 TUS524347 UEO524347 UOK524347 UYG524347 VIC524347 VRY524347 WBU524347 WLQ524347 WVM524347 E589883 JA589883 SW589883 ACS589883 AMO589883 AWK589883 BGG589883 BQC589883 BZY589883 CJU589883 CTQ589883 DDM589883 DNI589883 DXE589883 EHA589883 EQW589883 FAS589883 FKO589883 FUK589883 GEG589883 GOC589883 GXY589883 HHU589883 HRQ589883 IBM589883 ILI589883 IVE589883 JFA589883 JOW589883 JYS589883 KIO589883 KSK589883 LCG589883 LMC589883 LVY589883 MFU589883 MPQ589883 MZM589883 NJI589883 NTE589883 ODA589883 OMW589883 OWS589883 PGO589883 PQK589883 QAG589883 QKC589883 QTY589883 RDU589883 RNQ589883 RXM589883 SHI589883 SRE589883 TBA589883 TKW589883 TUS589883 UEO589883 UOK589883 UYG589883 VIC589883 VRY589883 WBU589883 WLQ589883 WVM589883 E655419 JA655419 SW655419 ACS655419 AMO655419 AWK655419 BGG655419 BQC655419 BZY655419 CJU655419 CTQ655419 DDM655419 DNI655419 DXE655419 EHA655419 EQW655419 FAS655419 FKO655419 FUK655419 GEG655419 GOC655419 GXY655419 HHU655419 HRQ655419 IBM655419 ILI655419 IVE655419 JFA655419 JOW655419 JYS655419 KIO655419 KSK655419 LCG655419 LMC655419 LVY655419 MFU655419 MPQ655419 MZM655419 NJI655419 NTE655419 ODA655419 OMW655419 OWS655419 PGO655419 PQK655419 QAG655419 QKC655419 QTY655419 RDU655419 RNQ655419 RXM655419 SHI655419 SRE655419 TBA655419 TKW655419 TUS655419 UEO655419 UOK655419 UYG655419 VIC655419 VRY655419 WBU655419 WLQ655419 WVM655419 E720955 JA720955 SW720955 ACS720955 AMO720955 AWK720955 BGG720955 BQC720955 BZY720955 CJU720955 CTQ720955 DDM720955 DNI720955 DXE720955 EHA720955 EQW720955 FAS720955 FKO720955 FUK720955 GEG720955 GOC720955 GXY720955 HHU720955 HRQ720955 IBM720955 ILI720955 IVE720955 JFA720955 JOW720955 JYS720955 KIO720955 KSK720955 LCG720955 LMC720955 LVY720955 MFU720955 MPQ720955 MZM720955 NJI720955 NTE720955 ODA720955 OMW720955 OWS720955 PGO720955 PQK720955 QAG720955 QKC720955 QTY720955 RDU720955 RNQ720955 RXM720955 SHI720955 SRE720955 TBA720955 TKW720955 TUS720955 UEO720955 UOK720955 UYG720955 VIC720955 VRY720955 WBU720955 WLQ720955 WVM720955 E786491 JA786491 SW786491 ACS786491 AMO786491 AWK786491 BGG786491 BQC786491 BZY786491 CJU786491 CTQ786491 DDM786491 DNI786491 DXE786491 EHA786491 EQW786491 FAS786491 FKO786491 FUK786491 GEG786491 GOC786491 GXY786491 HHU786491 HRQ786491 IBM786491 ILI786491 IVE786491 JFA786491 JOW786491 JYS786491 KIO786491 KSK786491 LCG786491 LMC786491 LVY786491 MFU786491 MPQ786491 MZM786491 NJI786491 NTE786491 ODA786491 OMW786491 OWS786491 PGO786491 PQK786491 QAG786491 QKC786491 QTY786491 RDU786491 RNQ786491 RXM786491 SHI786491 SRE786491 TBA786491 TKW786491 TUS786491 UEO786491 UOK786491 UYG786491 VIC786491 VRY786491 WBU786491 WLQ786491 WVM786491 E852027 JA852027 SW852027 ACS852027 AMO852027 AWK852027 BGG852027 BQC852027 BZY852027 CJU852027 CTQ852027 DDM852027 DNI852027 DXE852027 EHA852027 EQW852027 FAS852027 FKO852027 FUK852027 GEG852027 GOC852027 GXY852027 HHU852027 HRQ852027 IBM852027 ILI852027 IVE852027 JFA852027 JOW852027 JYS852027 KIO852027 KSK852027 LCG852027 LMC852027 LVY852027 MFU852027 MPQ852027 MZM852027 NJI852027 NTE852027 ODA852027 OMW852027 OWS852027 PGO852027 PQK852027 QAG852027 QKC852027 QTY852027 RDU852027 RNQ852027 RXM852027 SHI852027 SRE852027 TBA852027 TKW852027 TUS852027 UEO852027 UOK852027 UYG852027 VIC852027 VRY852027 WBU852027 WLQ852027 WVM852027 E917563 JA917563 SW917563 ACS917563 AMO917563 AWK917563 BGG917563 BQC917563 BZY917563 CJU917563 CTQ917563 DDM917563 DNI917563 DXE917563 EHA917563 EQW917563 FAS917563 FKO917563 FUK917563 GEG917563 GOC917563 GXY917563 HHU917563 HRQ917563 IBM917563 ILI917563 IVE917563 JFA917563 JOW917563 JYS917563 KIO917563 KSK917563 LCG917563 LMC917563 LVY917563 MFU917563 MPQ917563 MZM917563 NJI917563 NTE917563 ODA917563 OMW917563 OWS917563 PGO917563 PQK917563 QAG917563 QKC917563 QTY917563 RDU917563 RNQ917563 RXM917563 SHI917563 SRE917563 TBA917563 TKW917563 TUS917563 UEO917563 UOK917563 UYG917563 VIC917563 VRY917563 WBU917563 WLQ917563 WVM917563 E983099 JA983099 SW983099 ACS983099 AMO983099 AWK983099 BGG983099 BQC983099 BZY983099 CJU983099 CTQ983099 DDM983099 DNI983099 DXE983099 EHA983099 EQW983099 FAS983099 FKO983099 FUK983099 GEG983099 GOC983099 GXY983099 HHU983099 HRQ983099 IBM983099 ILI983099 IVE983099 JFA983099 JOW983099 JYS983099 KIO983099 KSK983099 LCG983099 LMC983099 LVY983099 MFU983099 MPQ983099 MZM983099 NJI983099 NTE983099 ODA983099 OMW983099 OWS983099 PGO983099 PQK983099 QAG983099 QKC983099 QTY983099 RDU983099 RNQ983099 RXM983099 SHI983099 SRE983099 TBA983099 TKW983099 TUS983099 UEO983099 UOK983099 UYG983099 VIC983099 VRY983099 WBU983099 WLQ983099 WVM983099 E53 JA53 SW53 ACS53 AMO53 AWK53 BGG53 BQC53 BZY53 CJU53 CTQ53 DDM53 DNI53 DXE53 EHA53 EQW53 FAS53 FKO53 FUK53 GEG53 GOC53 GXY53 HHU53 HRQ53 IBM53 ILI53 IVE53 JFA53 JOW53 JYS53 KIO53 KSK53 LCG53 LMC53 LVY53 MFU53 MPQ53 MZM53 NJI53 NTE53 ODA53 OMW53 OWS53 PGO53 PQK53 QAG53 QKC53 QTY53 RDU53 RNQ53 RXM53 SHI53 SRE53 TBA53 TKW53 TUS53 UEO53 UOK53 UYG53 VIC53 VRY53 WBU53 WLQ53 WVM53 E65589 JA65589 SW65589 ACS65589 AMO65589 AWK65589 BGG65589 BQC65589 BZY65589 CJU65589 CTQ65589 DDM65589 DNI65589 DXE65589 EHA65589 EQW65589 FAS65589 FKO65589 FUK65589 GEG65589 GOC65589 GXY65589 HHU65589 HRQ65589 IBM65589 ILI65589 IVE65589 JFA65589 JOW65589 JYS65589 KIO65589 KSK65589 LCG65589 LMC65589 LVY65589 MFU65589 MPQ65589 MZM65589 NJI65589 NTE65589 ODA65589 OMW65589 OWS65589 PGO65589 PQK65589 QAG65589 QKC65589 QTY65589 RDU65589 RNQ65589 RXM65589 SHI65589 SRE65589 TBA65589 TKW65589 TUS65589 UEO65589 UOK65589 UYG65589 VIC65589 VRY65589 WBU65589 WLQ65589 WVM65589 E131125 JA131125 SW131125 ACS131125 AMO131125 AWK131125 BGG131125 BQC131125 BZY131125 CJU131125 CTQ131125 DDM131125 DNI131125 DXE131125 EHA131125 EQW131125 FAS131125 FKO131125 FUK131125 GEG131125 GOC131125 GXY131125 HHU131125 HRQ131125 IBM131125 ILI131125 IVE131125 JFA131125 JOW131125 JYS131125 KIO131125 KSK131125 LCG131125 LMC131125 LVY131125 MFU131125 MPQ131125 MZM131125 NJI131125 NTE131125 ODA131125 OMW131125 OWS131125 PGO131125 PQK131125 QAG131125 QKC131125 QTY131125 RDU131125 RNQ131125 RXM131125 SHI131125 SRE131125 TBA131125 TKW131125 TUS131125 UEO131125 UOK131125 UYG131125 VIC131125 VRY131125 WBU131125 WLQ131125 WVM131125 E196661 JA196661 SW196661 ACS196661 AMO196661 AWK196661 BGG196661 BQC196661 BZY196661 CJU196661 CTQ196661 DDM196661 DNI196661 DXE196661 EHA196661 EQW196661 FAS196661 FKO196661 FUK196661 GEG196661 GOC196661 GXY196661 HHU196661 HRQ196661 IBM196661 ILI196661 IVE196661 JFA196661 JOW196661 JYS196661 KIO196661 KSK196661 LCG196661 LMC196661 LVY196661 MFU196661 MPQ196661 MZM196661 NJI196661 NTE196661 ODA196661 OMW196661 OWS196661 PGO196661 PQK196661 QAG196661 QKC196661 QTY196661 RDU196661 RNQ196661 RXM196661 SHI196661 SRE196661 TBA196661 TKW196661 TUS196661 UEO196661 UOK196661 UYG196661 VIC196661 VRY196661 WBU196661 WLQ196661 WVM196661 E262197 JA262197 SW262197 ACS262197 AMO262197 AWK262197 BGG262197 BQC262197 BZY262197 CJU262197 CTQ262197 DDM262197 DNI262197 DXE262197 EHA262197 EQW262197 FAS262197 FKO262197 FUK262197 GEG262197 GOC262197 GXY262197 HHU262197 HRQ262197 IBM262197 ILI262197 IVE262197 JFA262197 JOW262197 JYS262197 KIO262197 KSK262197 LCG262197 LMC262197 LVY262197 MFU262197 MPQ262197 MZM262197 NJI262197 NTE262197 ODA262197 OMW262197 OWS262197 PGO262197 PQK262197 QAG262197 QKC262197 QTY262197 RDU262197 RNQ262197 RXM262197 SHI262197 SRE262197 TBA262197 TKW262197 TUS262197 UEO262197 UOK262197 UYG262197 VIC262197 VRY262197 WBU262197 WLQ262197 WVM262197 E327733 JA327733 SW327733 ACS327733 AMO327733 AWK327733 BGG327733 BQC327733 BZY327733 CJU327733 CTQ327733 DDM327733 DNI327733 DXE327733 EHA327733 EQW327733 FAS327733 FKO327733 FUK327733 GEG327733 GOC327733 GXY327733 HHU327733 HRQ327733 IBM327733 ILI327733 IVE327733 JFA327733 JOW327733 JYS327733 KIO327733 KSK327733 LCG327733 LMC327733 LVY327733 MFU327733 MPQ327733 MZM327733 NJI327733 NTE327733 ODA327733 OMW327733 OWS327733 PGO327733 PQK327733 QAG327733 QKC327733 QTY327733 RDU327733 RNQ327733 RXM327733 SHI327733 SRE327733 TBA327733 TKW327733 TUS327733 UEO327733 UOK327733 UYG327733 VIC327733 VRY327733 WBU327733 WLQ327733 WVM327733 E393269 JA393269 SW393269 ACS393269 AMO393269 AWK393269 BGG393269 BQC393269 BZY393269 CJU393269 CTQ393269 DDM393269 DNI393269 DXE393269 EHA393269 EQW393269 FAS393269 FKO393269 FUK393269 GEG393269 GOC393269 GXY393269 HHU393269 HRQ393269 IBM393269 ILI393269 IVE393269 JFA393269 JOW393269 JYS393269 KIO393269 KSK393269 LCG393269 LMC393269 LVY393269 MFU393269 MPQ393269 MZM393269 NJI393269 NTE393269 ODA393269 OMW393269 OWS393269 PGO393269 PQK393269 QAG393269 QKC393269 QTY393269 RDU393269 RNQ393269 RXM393269 SHI393269 SRE393269 TBA393269 TKW393269 TUS393269 UEO393269 UOK393269 UYG393269 VIC393269 VRY393269 WBU393269 WLQ393269 WVM393269 E458805 JA458805 SW458805 ACS458805 AMO458805 AWK458805 BGG458805 BQC458805 BZY458805 CJU458805 CTQ458805 DDM458805 DNI458805 DXE458805 EHA458805 EQW458805 FAS458805 FKO458805 FUK458805 GEG458805 GOC458805 GXY458805 HHU458805 HRQ458805 IBM458805 ILI458805 IVE458805 JFA458805 JOW458805 JYS458805 KIO458805 KSK458805 LCG458805 LMC458805 LVY458805 MFU458805 MPQ458805 MZM458805 NJI458805 NTE458805 ODA458805 OMW458805 OWS458805 PGO458805 PQK458805 QAG458805 QKC458805 QTY458805 RDU458805 RNQ458805 RXM458805 SHI458805 SRE458805 TBA458805 TKW458805 TUS458805 UEO458805 UOK458805 UYG458805 VIC458805 VRY458805 WBU458805 WLQ458805 WVM458805 E524341 JA524341 SW524341 ACS524341 AMO524341 AWK524341 BGG524341 BQC524341 BZY524341 CJU524341 CTQ524341 DDM524341 DNI524341 DXE524341 EHA524341 EQW524341 FAS524341 FKO524341 FUK524341 GEG524341 GOC524341 GXY524341 HHU524341 HRQ524341 IBM524341 ILI524341 IVE524341 JFA524341 JOW524341 JYS524341 KIO524341 KSK524341 LCG524341 LMC524341 LVY524341 MFU524341 MPQ524341 MZM524341 NJI524341 NTE524341 ODA524341 OMW524341 OWS524341 PGO524341 PQK524341 QAG524341 QKC524341 QTY524341 RDU524341 RNQ524341 RXM524341 SHI524341 SRE524341 TBA524341 TKW524341 TUS524341 UEO524341 UOK524341 UYG524341 VIC524341 VRY524341 WBU524341 WLQ524341 WVM524341 E589877 JA589877 SW589877 ACS589877 AMO589877 AWK589877 BGG589877 BQC589877 BZY589877 CJU589877 CTQ589877 DDM589877 DNI589877 DXE589877 EHA589877 EQW589877 FAS589877 FKO589877 FUK589877 GEG589877 GOC589877 GXY589877 HHU589877 HRQ589877 IBM589877 ILI589877 IVE589877 JFA589877 JOW589877 JYS589877 KIO589877 KSK589877 LCG589877 LMC589877 LVY589877 MFU589877 MPQ589877 MZM589877 NJI589877 NTE589877 ODA589877 OMW589877 OWS589877 PGO589877 PQK589877 QAG589877 QKC589877 QTY589877 RDU589877 RNQ589877 RXM589877 SHI589877 SRE589877 TBA589877 TKW589877 TUS589877 UEO589877 UOK589877 UYG589877 VIC589877 VRY589877 WBU589877 WLQ589877 WVM589877 E655413 JA655413 SW655413 ACS655413 AMO655413 AWK655413 BGG655413 BQC655413 BZY655413 CJU655413 CTQ655413 DDM655413 DNI655413 DXE655413 EHA655413 EQW655413 FAS655413 FKO655413 FUK655413 GEG655413 GOC655413 GXY655413 HHU655413 HRQ655413 IBM655413 ILI655413 IVE655413 JFA655413 JOW655413 JYS655413 KIO655413 KSK655413 LCG655413 LMC655413 LVY655413 MFU655413 MPQ655413 MZM655413 NJI655413 NTE655413 ODA655413 OMW655413 OWS655413 PGO655413 PQK655413 QAG655413 QKC655413 QTY655413 RDU655413 RNQ655413 RXM655413 SHI655413 SRE655413 TBA655413 TKW655413 TUS655413 UEO655413 UOK655413 UYG655413 VIC655413 VRY655413 WBU655413 WLQ655413 WVM655413 E720949 JA720949 SW720949 ACS720949 AMO720949 AWK720949 BGG720949 BQC720949 BZY720949 CJU720949 CTQ720949 DDM720949 DNI720949 DXE720949 EHA720949 EQW720949 FAS720949 FKO720949 FUK720949 GEG720949 GOC720949 GXY720949 HHU720949 HRQ720949 IBM720949 ILI720949 IVE720949 JFA720949 JOW720949 JYS720949 KIO720949 KSK720949 LCG720949 LMC720949 LVY720949 MFU720949 MPQ720949 MZM720949 NJI720949 NTE720949 ODA720949 OMW720949 OWS720949 PGO720949 PQK720949 QAG720949 QKC720949 QTY720949 RDU720949 RNQ720949 RXM720949 SHI720949 SRE720949 TBA720949 TKW720949 TUS720949 UEO720949 UOK720949 UYG720949 VIC720949 VRY720949 WBU720949 WLQ720949 WVM720949 E786485 JA786485 SW786485 ACS786485 AMO786485 AWK786485 BGG786485 BQC786485 BZY786485 CJU786485 CTQ786485 DDM786485 DNI786485 DXE786485 EHA786485 EQW786485 FAS786485 FKO786485 FUK786485 GEG786485 GOC786485 GXY786485 HHU786485 HRQ786485 IBM786485 ILI786485 IVE786485 JFA786485 JOW786485 JYS786485 KIO786485 KSK786485 LCG786485 LMC786485 LVY786485 MFU786485 MPQ786485 MZM786485 NJI786485 NTE786485 ODA786485 OMW786485 OWS786485 PGO786485 PQK786485 QAG786485 QKC786485 QTY786485 RDU786485 RNQ786485 RXM786485 SHI786485 SRE786485 TBA786485 TKW786485 TUS786485 UEO786485 UOK786485 UYG786485 VIC786485 VRY786485 WBU786485 WLQ786485 WVM786485 E852021 JA852021 SW852021 ACS852021 AMO852021 AWK852021 BGG852021 BQC852021 BZY852021 CJU852021 CTQ852021 DDM852021 DNI852021 DXE852021 EHA852021 EQW852021 FAS852021 FKO852021 FUK852021 GEG852021 GOC852021 GXY852021 HHU852021 HRQ852021 IBM852021 ILI852021 IVE852021 JFA852021 JOW852021 JYS852021 KIO852021 KSK852021 LCG852021 LMC852021 LVY852021 MFU852021 MPQ852021 MZM852021 NJI852021 NTE852021 ODA852021 OMW852021 OWS852021 PGO852021 PQK852021 QAG852021 QKC852021 QTY852021 RDU852021 RNQ852021 RXM852021 SHI852021 SRE852021 TBA852021 TKW852021 TUS852021 UEO852021 UOK852021 UYG852021 VIC852021 VRY852021 WBU852021 WLQ852021 WVM852021 E917557 JA917557 SW917557 ACS917557 AMO917557 AWK917557 BGG917557 BQC917557 BZY917557 CJU917557 CTQ917557 DDM917557 DNI917557 DXE917557 EHA917557 EQW917557 FAS917557 FKO917557 FUK917557 GEG917557 GOC917557 GXY917557 HHU917557 HRQ917557 IBM917557 ILI917557 IVE917557 JFA917557 JOW917557 JYS917557 KIO917557 KSK917557 LCG917557 LMC917557 LVY917557 MFU917557 MPQ917557 MZM917557 NJI917557 NTE917557 ODA917557 OMW917557 OWS917557 PGO917557 PQK917557 QAG917557 QKC917557 QTY917557 RDU917557 RNQ917557 RXM917557 SHI917557 SRE917557 TBA917557 TKW917557 TUS917557 UEO917557 UOK917557 UYG917557 VIC917557 VRY917557 WBU917557 WLQ917557 WVM917557 E983093 JA983093 SW983093 ACS983093 AMO983093 AWK983093 BGG983093 BQC983093 BZY983093 CJU983093 CTQ983093 DDM983093 DNI983093 DXE983093 EHA983093 EQW983093 FAS983093 FKO983093 FUK983093 GEG983093 GOC983093 GXY983093 HHU983093 HRQ983093 IBM983093 ILI983093 IVE983093 JFA983093 JOW983093 JYS983093 KIO983093 KSK983093 LCG983093 LMC983093 LVY983093 MFU983093 MPQ983093 MZM983093 NJI983093 NTE983093 ODA983093 OMW983093 OWS983093 PGO983093 PQK983093 QAG983093 QKC983093 QTY983093 RDU983093 RNQ983093 RXM983093 SHI983093 SRE983093 TBA983093 TKW983093 TUS983093 UEO983093 UOK983093 UYG983093 VIC983093 VRY983093 WBU983093 WLQ983093 WVM983093" xr:uid="{00000000-0002-0000-0300-000000000000}">
      <formula1>-999999999</formula1>
      <formula2>999999999</formula2>
    </dataValidation>
    <dataValidation type="list" allowBlank="1" showInputMessage="1" showErrorMessage="1" sqref="E63 WVM983103 WLQ983103 WBU983103 VRY983103 VIC983103 UYG983103 UOK983103 UEO983103 TUS983103 TKW983103 TBA983103 SRE983103 SHI983103 RXM983103 RNQ983103 RDU983103 QTY983103 QKC983103 QAG983103 PQK983103 PGO983103 OWS983103 OMW983103 ODA983103 NTE983103 NJI983103 MZM983103 MPQ983103 MFU983103 LVY983103 LMC983103 LCG983103 KSK983103 KIO983103 JYS983103 JOW983103 JFA983103 IVE983103 ILI983103 IBM983103 HRQ983103 HHU983103 GXY983103 GOC983103 GEG983103 FUK983103 FKO983103 FAS983103 EQW983103 EHA983103 DXE983103 DNI983103 DDM983103 CTQ983103 CJU983103 BZY983103 BQC983103 BGG983103 AWK983103 AMO983103 ACS983103 SW983103 JA983103 E983103 WVM917567 WLQ917567 WBU917567 VRY917567 VIC917567 UYG917567 UOK917567 UEO917567 TUS917567 TKW917567 TBA917567 SRE917567 SHI917567 RXM917567 RNQ917567 RDU917567 QTY917567 QKC917567 QAG917567 PQK917567 PGO917567 OWS917567 OMW917567 ODA917567 NTE917567 NJI917567 MZM917567 MPQ917567 MFU917567 LVY917567 LMC917567 LCG917567 KSK917567 KIO917567 JYS917567 JOW917567 JFA917567 IVE917567 ILI917567 IBM917567 HRQ917567 HHU917567 GXY917567 GOC917567 GEG917567 FUK917567 FKO917567 FAS917567 EQW917567 EHA917567 DXE917567 DNI917567 DDM917567 CTQ917567 CJU917567 BZY917567 BQC917567 BGG917567 AWK917567 AMO917567 ACS917567 SW917567 JA917567 E917567 WVM852031 WLQ852031 WBU852031 VRY852031 VIC852031 UYG852031 UOK852031 UEO852031 TUS852031 TKW852031 TBA852031 SRE852031 SHI852031 RXM852031 RNQ852031 RDU852031 QTY852031 QKC852031 QAG852031 PQK852031 PGO852031 OWS852031 OMW852031 ODA852031 NTE852031 NJI852031 MZM852031 MPQ852031 MFU852031 LVY852031 LMC852031 LCG852031 KSK852031 KIO852031 JYS852031 JOW852031 JFA852031 IVE852031 ILI852031 IBM852031 HRQ852031 HHU852031 GXY852031 GOC852031 GEG852031 FUK852031 FKO852031 FAS852031 EQW852031 EHA852031 DXE852031 DNI852031 DDM852031 CTQ852031 CJU852031 BZY852031 BQC852031 BGG852031 AWK852031 AMO852031 ACS852031 SW852031 JA852031 E852031 WVM786495 WLQ786495 WBU786495 VRY786495 VIC786495 UYG786495 UOK786495 UEO786495 TUS786495 TKW786495 TBA786495 SRE786495 SHI786495 RXM786495 RNQ786495 RDU786495 QTY786495 QKC786495 QAG786495 PQK786495 PGO786495 OWS786495 OMW786495 ODA786495 NTE786495 NJI786495 MZM786495 MPQ786495 MFU786495 LVY786495 LMC786495 LCG786495 KSK786495 KIO786495 JYS786495 JOW786495 JFA786495 IVE786495 ILI786495 IBM786495 HRQ786495 HHU786495 GXY786495 GOC786495 GEG786495 FUK786495 FKO786495 FAS786495 EQW786495 EHA786495 DXE786495 DNI786495 DDM786495 CTQ786495 CJU786495 BZY786495 BQC786495 BGG786495 AWK786495 AMO786495 ACS786495 SW786495 JA786495 E786495 WVM720959 WLQ720959 WBU720959 VRY720959 VIC720959 UYG720959 UOK720959 UEO720959 TUS720959 TKW720959 TBA720959 SRE720959 SHI720959 RXM720959 RNQ720959 RDU720959 QTY720959 QKC720959 QAG720959 PQK720959 PGO720959 OWS720959 OMW720959 ODA720959 NTE720959 NJI720959 MZM720959 MPQ720959 MFU720959 LVY720959 LMC720959 LCG720959 KSK720959 KIO720959 JYS720959 JOW720959 JFA720959 IVE720959 ILI720959 IBM720959 HRQ720959 HHU720959 GXY720959 GOC720959 GEG720959 FUK720959 FKO720959 FAS720959 EQW720959 EHA720959 DXE720959 DNI720959 DDM720959 CTQ720959 CJU720959 BZY720959 BQC720959 BGG720959 AWK720959 AMO720959 ACS720959 SW720959 JA720959 E720959 WVM655423 WLQ655423 WBU655423 VRY655423 VIC655423 UYG655423 UOK655423 UEO655423 TUS655423 TKW655423 TBA655423 SRE655423 SHI655423 RXM655423 RNQ655423 RDU655423 QTY655423 QKC655423 QAG655423 PQK655423 PGO655423 OWS655423 OMW655423 ODA655423 NTE655423 NJI655423 MZM655423 MPQ655423 MFU655423 LVY655423 LMC655423 LCG655423 KSK655423 KIO655423 JYS655423 JOW655423 JFA655423 IVE655423 ILI655423 IBM655423 HRQ655423 HHU655423 GXY655423 GOC655423 GEG655423 FUK655423 FKO655423 FAS655423 EQW655423 EHA655423 DXE655423 DNI655423 DDM655423 CTQ655423 CJU655423 BZY655423 BQC655423 BGG655423 AWK655423 AMO655423 ACS655423 SW655423 JA655423 E655423 WVM589887 WLQ589887 WBU589887 VRY589887 VIC589887 UYG589887 UOK589887 UEO589887 TUS589887 TKW589887 TBA589887 SRE589887 SHI589887 RXM589887 RNQ589887 RDU589887 QTY589887 QKC589887 QAG589887 PQK589887 PGO589887 OWS589887 OMW589887 ODA589887 NTE589887 NJI589887 MZM589887 MPQ589887 MFU589887 LVY589887 LMC589887 LCG589887 KSK589887 KIO589887 JYS589887 JOW589887 JFA589887 IVE589887 ILI589887 IBM589887 HRQ589887 HHU589887 GXY589887 GOC589887 GEG589887 FUK589887 FKO589887 FAS589887 EQW589887 EHA589887 DXE589887 DNI589887 DDM589887 CTQ589887 CJU589887 BZY589887 BQC589887 BGG589887 AWK589887 AMO589887 ACS589887 SW589887 JA589887 E589887 WVM524351 WLQ524351 WBU524351 VRY524351 VIC524351 UYG524351 UOK524351 UEO524351 TUS524351 TKW524351 TBA524351 SRE524351 SHI524351 RXM524351 RNQ524351 RDU524351 QTY524351 QKC524351 QAG524351 PQK524351 PGO524351 OWS524351 OMW524351 ODA524351 NTE524351 NJI524351 MZM524351 MPQ524351 MFU524351 LVY524351 LMC524351 LCG524351 KSK524351 KIO524351 JYS524351 JOW524351 JFA524351 IVE524351 ILI524351 IBM524351 HRQ524351 HHU524351 GXY524351 GOC524351 GEG524351 FUK524351 FKO524351 FAS524351 EQW524351 EHA524351 DXE524351 DNI524351 DDM524351 CTQ524351 CJU524351 BZY524351 BQC524351 BGG524351 AWK524351 AMO524351 ACS524351 SW524351 JA524351 E524351 WVM458815 WLQ458815 WBU458815 VRY458815 VIC458815 UYG458815 UOK458815 UEO458815 TUS458815 TKW458815 TBA458815 SRE458815 SHI458815 RXM458815 RNQ458815 RDU458815 QTY458815 QKC458815 QAG458815 PQK458815 PGO458815 OWS458815 OMW458815 ODA458815 NTE458815 NJI458815 MZM458815 MPQ458815 MFU458815 LVY458815 LMC458815 LCG458815 KSK458815 KIO458815 JYS458815 JOW458815 JFA458815 IVE458815 ILI458815 IBM458815 HRQ458815 HHU458815 GXY458815 GOC458815 GEG458815 FUK458815 FKO458815 FAS458815 EQW458815 EHA458815 DXE458815 DNI458815 DDM458815 CTQ458815 CJU458815 BZY458815 BQC458815 BGG458815 AWK458815 AMO458815 ACS458815 SW458815 JA458815 E458815 WVM393279 WLQ393279 WBU393279 VRY393279 VIC393279 UYG393279 UOK393279 UEO393279 TUS393279 TKW393279 TBA393279 SRE393279 SHI393279 RXM393279 RNQ393279 RDU393279 QTY393279 QKC393279 QAG393279 PQK393279 PGO393279 OWS393279 OMW393279 ODA393279 NTE393279 NJI393279 MZM393279 MPQ393279 MFU393279 LVY393279 LMC393279 LCG393279 KSK393279 KIO393279 JYS393279 JOW393279 JFA393279 IVE393279 ILI393279 IBM393279 HRQ393279 HHU393279 GXY393279 GOC393279 GEG393279 FUK393279 FKO393279 FAS393279 EQW393279 EHA393279 DXE393279 DNI393279 DDM393279 CTQ393279 CJU393279 BZY393279 BQC393279 BGG393279 AWK393279 AMO393279 ACS393279 SW393279 JA393279 E393279 WVM327743 WLQ327743 WBU327743 VRY327743 VIC327743 UYG327743 UOK327743 UEO327743 TUS327743 TKW327743 TBA327743 SRE327743 SHI327743 RXM327743 RNQ327743 RDU327743 QTY327743 QKC327743 QAG327743 PQK327743 PGO327743 OWS327743 OMW327743 ODA327743 NTE327743 NJI327743 MZM327743 MPQ327743 MFU327743 LVY327743 LMC327743 LCG327743 KSK327743 KIO327743 JYS327743 JOW327743 JFA327743 IVE327743 ILI327743 IBM327743 HRQ327743 HHU327743 GXY327743 GOC327743 GEG327743 FUK327743 FKO327743 FAS327743 EQW327743 EHA327743 DXE327743 DNI327743 DDM327743 CTQ327743 CJU327743 BZY327743 BQC327743 BGG327743 AWK327743 AMO327743 ACS327743 SW327743 JA327743 E327743 WVM262207 WLQ262207 WBU262207 VRY262207 VIC262207 UYG262207 UOK262207 UEO262207 TUS262207 TKW262207 TBA262207 SRE262207 SHI262207 RXM262207 RNQ262207 RDU262207 QTY262207 QKC262207 QAG262207 PQK262207 PGO262207 OWS262207 OMW262207 ODA262207 NTE262207 NJI262207 MZM262207 MPQ262207 MFU262207 LVY262207 LMC262207 LCG262207 KSK262207 KIO262207 JYS262207 JOW262207 JFA262207 IVE262207 ILI262207 IBM262207 HRQ262207 HHU262207 GXY262207 GOC262207 GEG262207 FUK262207 FKO262207 FAS262207 EQW262207 EHA262207 DXE262207 DNI262207 DDM262207 CTQ262207 CJU262207 BZY262207 BQC262207 BGG262207 AWK262207 AMO262207 ACS262207 SW262207 JA262207 E262207 WVM196671 WLQ196671 WBU196671 VRY196671 VIC196671 UYG196671 UOK196671 UEO196671 TUS196671 TKW196671 TBA196671 SRE196671 SHI196671 RXM196671 RNQ196671 RDU196671 QTY196671 QKC196671 QAG196671 PQK196671 PGO196671 OWS196671 OMW196671 ODA196671 NTE196671 NJI196671 MZM196671 MPQ196671 MFU196671 LVY196671 LMC196671 LCG196671 KSK196671 KIO196671 JYS196671 JOW196671 JFA196671 IVE196671 ILI196671 IBM196671 HRQ196671 HHU196671 GXY196671 GOC196671 GEG196671 FUK196671 FKO196671 FAS196671 EQW196671 EHA196671 DXE196671 DNI196671 DDM196671 CTQ196671 CJU196671 BZY196671 BQC196671 BGG196671 AWK196671 AMO196671 ACS196671 SW196671 JA196671 E196671 WVM131135 WLQ131135 WBU131135 VRY131135 VIC131135 UYG131135 UOK131135 UEO131135 TUS131135 TKW131135 TBA131135 SRE131135 SHI131135 RXM131135 RNQ131135 RDU131135 QTY131135 QKC131135 QAG131135 PQK131135 PGO131135 OWS131135 OMW131135 ODA131135 NTE131135 NJI131135 MZM131135 MPQ131135 MFU131135 LVY131135 LMC131135 LCG131135 KSK131135 KIO131135 JYS131135 JOW131135 JFA131135 IVE131135 ILI131135 IBM131135 HRQ131135 HHU131135 GXY131135 GOC131135 GEG131135 FUK131135 FKO131135 FAS131135 EQW131135 EHA131135 DXE131135 DNI131135 DDM131135 CTQ131135 CJU131135 BZY131135 BQC131135 BGG131135 AWK131135 AMO131135 ACS131135 SW131135 JA131135 E131135 WVM65599 WLQ65599 WBU65599 VRY65599 VIC65599 UYG65599 UOK65599 UEO65599 TUS65599 TKW65599 TBA65599 SRE65599 SHI65599 RXM65599 RNQ65599 RDU65599 QTY65599 QKC65599 QAG65599 PQK65599 PGO65599 OWS65599 OMW65599 ODA65599 NTE65599 NJI65599 MZM65599 MPQ65599 MFU65599 LVY65599 LMC65599 LCG65599 KSK65599 KIO65599 JYS65599 JOW65599 JFA65599 IVE65599 ILI65599 IBM65599 HRQ65599 HHU65599 GXY65599 GOC65599 GEG65599 FUK65599 FKO65599 FAS65599 EQW65599 EHA65599 DXE65599 DNI65599 DDM65599 CTQ65599 CJU65599 BZY65599 BQC65599 BGG65599 AWK65599 AMO65599 ACS65599 SW65599 JA65599 E65599 WVM63 WLQ63 WBU63 VRY63 VIC63 UYG63 UOK63 UEO63 TUS63 TKW63 TBA63 SRE63 SHI63 RXM63 RNQ63 RDU63 QTY63 QKC63 QAG63 PQK63 PGO63 OWS63 OMW63 ODA63 NTE63 NJI63 MZM63 MPQ63 MFU63 LVY63 LMC63 LCG63 KSK63 KIO63 JYS63 JOW63 JFA63 IVE63 ILI63 IBM63 HRQ63 HHU63 GXY63 GOC63 GEG63 FUK63 FKO63 FAS63 EQW63 EHA63 DXE63 DNI63 DDM63 CTQ63 CJU63 BZY63 BQC63 BGG63 AWK63 AMO63 ACS63 SW63 JA63" xr:uid="{00000000-0002-0000-0300-000001000000}">
      <formula1>$K$70:$K$71</formula1>
    </dataValidation>
  </dataValidations>
  <pageMargins left="0.25" right="0.25" top="0.17" bottom="0.17" header="0.17" footer="0.17"/>
  <pageSetup paperSize="9" scale="6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Z146"/>
  <sheetViews>
    <sheetView zoomScale="80" zoomScaleNormal="80" workbookViewId="0">
      <selection activeCell="D17" sqref="D17"/>
    </sheetView>
  </sheetViews>
  <sheetFormatPr defaultRowHeight="14.4" x14ac:dyDescent="0.3"/>
  <cols>
    <col min="1" max="1" width="2.109375" customWidth="1"/>
    <col min="2" max="2" width="2.33203125" customWidth="1"/>
    <col min="3" max="3" width="22.5546875" style="7" customWidth="1"/>
    <col min="4" max="4" width="46.109375" customWidth="1"/>
    <col min="5" max="5" width="15" customWidth="1"/>
    <col min="6" max="6" width="18.88671875" customWidth="1"/>
    <col min="7" max="7" width="9.88671875" customWidth="1"/>
    <col min="8" max="8" width="29.33203125" customWidth="1"/>
    <col min="9" max="9" width="24.6640625" customWidth="1"/>
    <col min="10" max="10" width="16.109375" customWidth="1"/>
    <col min="11" max="11" width="20.44140625" hidden="1" customWidth="1"/>
    <col min="12" max="12" width="40.6640625" customWidth="1"/>
  </cols>
  <sheetData>
    <row r="1" spans="1:52" ht="15" thickBot="1" x14ac:dyDescent="0.35">
      <c r="A1" s="11"/>
      <c r="B1" s="11"/>
      <c r="C1" s="10"/>
      <c r="D1" s="11"/>
      <c r="E1" s="11"/>
      <c r="F1" s="11"/>
      <c r="G1" s="11"/>
      <c r="H1" s="72"/>
      <c r="I1" s="72"/>
      <c r="J1" s="11"/>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row>
    <row r="2" spans="1:52" ht="15" thickBot="1" x14ac:dyDescent="0.35">
      <c r="A2" s="11"/>
      <c r="B2" s="30"/>
      <c r="C2" s="31"/>
      <c r="D2" s="32"/>
      <c r="E2" s="32"/>
      <c r="F2" s="32"/>
      <c r="G2" s="32"/>
      <c r="H2" s="79"/>
      <c r="I2" s="79"/>
      <c r="J2" s="33"/>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row>
    <row r="3" spans="1:52" s="334" customFormat="1" ht="21" thickBot="1" x14ac:dyDescent="0.4">
      <c r="A3" s="347"/>
      <c r="B3" s="412"/>
      <c r="C3" s="492" t="s">
        <v>834</v>
      </c>
      <c r="D3" s="493"/>
      <c r="E3" s="493"/>
      <c r="F3" s="493"/>
      <c r="G3" s="493"/>
      <c r="H3" s="493"/>
      <c r="I3" s="494"/>
      <c r="J3" s="453"/>
      <c r="L3" s="352"/>
      <c r="M3" s="352"/>
      <c r="N3" s="352"/>
      <c r="O3" s="352"/>
      <c r="P3" s="352"/>
      <c r="Q3" s="352"/>
      <c r="R3" s="352"/>
      <c r="S3" s="352"/>
      <c r="T3" s="352"/>
      <c r="U3" s="352"/>
      <c r="V3" s="352"/>
      <c r="W3" s="352"/>
      <c r="X3" s="352"/>
      <c r="Y3" s="352"/>
      <c r="Z3" s="352"/>
      <c r="AA3" s="352"/>
      <c r="AB3" s="352"/>
      <c r="AC3" s="352"/>
      <c r="AD3" s="352"/>
      <c r="AE3" s="352"/>
      <c r="AF3" s="352"/>
      <c r="AG3" s="352"/>
      <c r="AH3" s="352"/>
      <c r="AI3" s="352"/>
      <c r="AJ3" s="352"/>
      <c r="AK3" s="352"/>
      <c r="AL3" s="352"/>
      <c r="AM3" s="352"/>
      <c r="AN3" s="352"/>
      <c r="AO3" s="352"/>
      <c r="AP3" s="352"/>
      <c r="AQ3" s="352"/>
      <c r="AR3" s="352"/>
      <c r="AS3" s="352"/>
      <c r="AT3" s="352"/>
      <c r="AU3" s="352"/>
      <c r="AV3" s="352"/>
      <c r="AW3" s="352"/>
      <c r="AX3" s="352"/>
      <c r="AY3" s="352"/>
      <c r="AZ3" s="352"/>
    </row>
    <row r="4" spans="1:52" ht="15" customHeight="1" x14ac:dyDescent="0.3">
      <c r="A4" s="11"/>
      <c r="B4" s="34"/>
      <c r="C4" s="552" t="s">
        <v>221</v>
      </c>
      <c r="D4" s="552"/>
      <c r="E4" s="552"/>
      <c r="F4" s="552"/>
      <c r="G4" s="552"/>
      <c r="H4" s="552"/>
      <c r="I4" s="552"/>
      <c r="J4" s="35"/>
      <c r="L4" s="72"/>
      <c r="M4" s="72"/>
      <c r="N4" s="72"/>
      <c r="O4" s="72"/>
      <c r="P4" s="72"/>
      <c r="Q4" s="72"/>
      <c r="R4" s="72"/>
      <c r="S4" s="72"/>
      <c r="T4" s="72"/>
      <c r="U4" s="72"/>
      <c r="V4" s="72"/>
      <c r="W4" s="72"/>
      <c r="X4" s="72"/>
      <c r="Y4" s="72"/>
      <c r="Z4" s="72"/>
      <c r="AA4" s="72"/>
      <c r="AB4" s="72"/>
      <c r="AC4" s="72"/>
      <c r="AD4" s="72"/>
      <c r="AE4" s="72"/>
      <c r="AF4" s="72"/>
      <c r="AG4" s="72"/>
      <c r="AH4" s="72"/>
      <c r="AI4" s="72"/>
      <c r="AJ4" s="72"/>
      <c r="AK4" s="72"/>
      <c r="AL4" s="72"/>
      <c r="AM4" s="72"/>
      <c r="AN4" s="72"/>
      <c r="AO4" s="72"/>
      <c r="AP4" s="72"/>
      <c r="AQ4" s="72"/>
      <c r="AR4" s="72"/>
      <c r="AS4" s="72"/>
      <c r="AT4" s="72"/>
      <c r="AU4" s="72"/>
      <c r="AV4" s="72"/>
      <c r="AW4" s="72"/>
      <c r="AX4" s="72"/>
      <c r="AY4" s="72"/>
      <c r="AZ4" s="72"/>
    </row>
    <row r="5" spans="1:52" ht="15" customHeight="1" x14ac:dyDescent="0.3">
      <c r="A5" s="11"/>
      <c r="B5" s="34"/>
      <c r="C5" s="100"/>
      <c r="D5" s="100"/>
      <c r="E5" s="100"/>
      <c r="F5" s="100"/>
      <c r="G5" s="100"/>
      <c r="H5" s="100"/>
      <c r="I5" s="100"/>
      <c r="J5" s="35"/>
      <c r="L5" s="72"/>
      <c r="M5" s="72"/>
      <c r="N5" s="72"/>
      <c r="O5" s="72"/>
      <c r="P5" s="72"/>
      <c r="Q5" s="72"/>
      <c r="R5" s="72"/>
      <c r="S5" s="72"/>
      <c r="T5" s="72"/>
      <c r="U5" s="72"/>
      <c r="V5" s="72"/>
      <c r="W5" s="72"/>
      <c r="X5" s="72"/>
      <c r="Y5" s="72"/>
      <c r="Z5" s="72"/>
      <c r="AA5" s="72"/>
      <c r="AB5" s="72"/>
      <c r="AC5" s="72"/>
      <c r="AD5" s="72"/>
      <c r="AE5" s="72"/>
      <c r="AF5" s="72"/>
      <c r="AG5" s="72"/>
      <c r="AH5" s="72"/>
      <c r="AI5" s="72"/>
      <c r="AJ5" s="72"/>
      <c r="AK5" s="72"/>
      <c r="AL5" s="72"/>
      <c r="AM5" s="72"/>
      <c r="AN5" s="72"/>
      <c r="AO5" s="72"/>
      <c r="AP5" s="72"/>
      <c r="AQ5" s="72"/>
      <c r="AR5" s="72"/>
      <c r="AS5" s="72"/>
      <c r="AT5" s="72"/>
      <c r="AU5" s="72"/>
      <c r="AV5" s="72"/>
      <c r="AW5" s="72"/>
      <c r="AX5" s="72"/>
      <c r="AY5" s="72"/>
      <c r="AZ5" s="72"/>
    </row>
    <row r="6" spans="1:52" ht="14.25" customHeight="1" x14ac:dyDescent="0.3">
      <c r="A6" s="11"/>
      <c r="B6" s="34"/>
      <c r="C6" s="36"/>
      <c r="D6" s="37"/>
      <c r="E6" s="37"/>
      <c r="F6" s="37"/>
      <c r="G6" s="37"/>
      <c r="H6" s="80"/>
      <c r="I6" s="80"/>
      <c r="J6" s="35"/>
      <c r="L6" s="72"/>
      <c r="M6" s="72"/>
      <c r="N6" s="72"/>
      <c r="O6" s="72"/>
      <c r="P6" s="72"/>
      <c r="Q6" s="72"/>
      <c r="R6" s="72"/>
      <c r="S6" s="72"/>
      <c r="T6" s="72"/>
      <c r="U6" s="72"/>
      <c r="V6" s="72"/>
      <c r="W6" s="72"/>
      <c r="X6" s="72"/>
      <c r="Y6" s="72"/>
      <c r="Z6" s="72"/>
      <c r="AA6" s="72"/>
      <c r="AB6" s="72"/>
      <c r="AC6" s="72"/>
      <c r="AD6" s="72"/>
      <c r="AE6" s="72"/>
      <c r="AF6" s="72"/>
      <c r="AG6" s="72"/>
      <c r="AH6" s="72"/>
      <c r="AI6" s="72"/>
      <c r="AJ6" s="72"/>
      <c r="AK6" s="72"/>
      <c r="AL6" s="72"/>
      <c r="AM6" s="72"/>
      <c r="AN6" s="72"/>
      <c r="AO6" s="72"/>
      <c r="AP6" s="72"/>
      <c r="AQ6" s="72"/>
      <c r="AR6" s="72"/>
      <c r="AS6" s="72"/>
      <c r="AT6" s="72"/>
      <c r="AU6" s="72"/>
      <c r="AV6" s="72"/>
      <c r="AW6" s="72"/>
      <c r="AX6" s="72"/>
      <c r="AY6" s="72"/>
      <c r="AZ6" s="72"/>
    </row>
    <row r="7" spans="1:52" s="334" customFormat="1" ht="15.75" customHeight="1" thickBot="1" x14ac:dyDescent="0.35">
      <c r="A7" s="347"/>
      <c r="B7" s="348"/>
      <c r="C7" s="349"/>
      <c r="D7" s="553" t="s">
        <v>250</v>
      </c>
      <c r="E7" s="553"/>
      <c r="F7" s="553" t="s">
        <v>254</v>
      </c>
      <c r="G7" s="553"/>
      <c r="H7" s="350" t="s">
        <v>255</v>
      </c>
      <c r="I7" s="350" t="s">
        <v>228</v>
      </c>
      <c r="J7" s="351"/>
      <c r="L7" s="352"/>
      <c r="M7" s="352"/>
      <c r="N7" s="352"/>
      <c r="O7" s="352"/>
      <c r="P7" s="352"/>
      <c r="Q7" s="352"/>
      <c r="R7" s="352"/>
      <c r="S7" s="352"/>
      <c r="T7" s="352"/>
      <c r="U7" s="352"/>
      <c r="V7" s="352"/>
      <c r="W7" s="352"/>
      <c r="X7" s="352"/>
      <c r="Y7" s="352"/>
      <c r="Z7" s="352"/>
      <c r="AA7" s="352"/>
      <c r="AB7" s="352"/>
      <c r="AC7" s="352"/>
      <c r="AD7" s="352"/>
      <c r="AE7" s="352"/>
      <c r="AF7" s="352"/>
      <c r="AG7" s="352"/>
      <c r="AH7" s="352"/>
      <c r="AI7" s="352"/>
      <c r="AJ7" s="352"/>
      <c r="AK7" s="352"/>
      <c r="AL7" s="352"/>
      <c r="AM7" s="352"/>
      <c r="AN7" s="352"/>
      <c r="AO7" s="352"/>
      <c r="AP7" s="352"/>
      <c r="AQ7" s="352"/>
      <c r="AR7" s="352"/>
      <c r="AS7" s="352"/>
      <c r="AT7" s="352"/>
      <c r="AU7" s="352"/>
      <c r="AV7" s="352"/>
      <c r="AW7" s="352"/>
      <c r="AX7" s="352"/>
      <c r="AY7" s="352"/>
      <c r="AZ7" s="352"/>
    </row>
    <row r="8" spans="1:52" s="7" customFormat="1" ht="39.9" customHeight="1" x14ac:dyDescent="0.3">
      <c r="A8" s="10"/>
      <c r="B8" s="39"/>
      <c r="C8" s="353" t="s">
        <v>248</v>
      </c>
      <c r="D8" s="243" t="s">
        <v>704</v>
      </c>
      <c r="E8" s="241" t="s">
        <v>705</v>
      </c>
      <c r="F8" s="593">
        <v>10</v>
      </c>
      <c r="G8" s="594"/>
      <c r="H8" s="241">
        <v>16</v>
      </c>
      <c r="I8" s="607" t="s">
        <v>753</v>
      </c>
      <c r="J8" s="40"/>
      <c r="L8" s="316"/>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row>
    <row r="9" spans="1:52" s="7" customFormat="1" ht="39.9" customHeight="1" x14ac:dyDescent="0.3">
      <c r="A9" s="10"/>
      <c r="B9" s="39"/>
      <c r="C9" s="77"/>
      <c r="D9" s="243" t="s">
        <v>706</v>
      </c>
      <c r="E9" s="241" t="s">
        <v>707</v>
      </c>
      <c r="F9" s="595">
        <v>10</v>
      </c>
      <c r="G9" s="596"/>
      <c r="H9" s="241">
        <v>10</v>
      </c>
      <c r="I9" s="608"/>
      <c r="J9" s="40"/>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2"/>
      <c r="AU9" s="72"/>
      <c r="AV9" s="72"/>
      <c r="AW9" s="72"/>
      <c r="AX9" s="72"/>
      <c r="AY9" s="72"/>
      <c r="AZ9" s="72"/>
    </row>
    <row r="10" spans="1:52" s="7" customFormat="1" ht="39.9" customHeight="1" x14ac:dyDescent="0.3">
      <c r="A10" s="10"/>
      <c r="B10" s="39"/>
      <c r="C10" s="77"/>
      <c r="D10" s="243" t="s">
        <v>708</v>
      </c>
      <c r="E10" s="241" t="s">
        <v>709</v>
      </c>
      <c r="F10" s="595" t="s">
        <v>723</v>
      </c>
      <c r="G10" s="598"/>
      <c r="H10" s="241">
        <v>29</v>
      </c>
      <c r="I10" s="608"/>
      <c r="J10" s="40"/>
      <c r="L10" s="72"/>
      <c r="M10" s="72"/>
      <c r="N10" s="72"/>
      <c r="O10" s="72"/>
      <c r="P10" s="72"/>
      <c r="Q10" s="72"/>
      <c r="R10" s="72"/>
      <c r="S10" s="72"/>
      <c r="T10" s="72"/>
      <c r="U10" s="72"/>
      <c r="V10" s="72"/>
      <c r="W10" s="72"/>
      <c r="X10" s="72"/>
      <c r="Y10" s="72"/>
      <c r="Z10" s="72"/>
      <c r="AA10" s="72"/>
      <c r="AB10" s="72"/>
      <c r="AC10" s="72"/>
      <c r="AD10" s="72"/>
      <c r="AE10" s="72"/>
      <c r="AF10" s="72"/>
      <c r="AG10" s="72"/>
      <c r="AH10" s="72"/>
      <c r="AI10" s="72"/>
      <c r="AJ10" s="72"/>
      <c r="AK10" s="72"/>
      <c r="AL10" s="72"/>
      <c r="AM10" s="72"/>
      <c r="AN10" s="72"/>
      <c r="AO10" s="72"/>
      <c r="AP10" s="72"/>
      <c r="AQ10" s="72"/>
      <c r="AR10" s="72"/>
      <c r="AS10" s="72"/>
      <c r="AT10" s="72"/>
      <c r="AU10" s="72"/>
      <c r="AV10" s="72"/>
      <c r="AW10" s="72"/>
      <c r="AX10" s="72"/>
      <c r="AY10" s="72"/>
      <c r="AZ10" s="72"/>
    </row>
    <row r="11" spans="1:52" s="7" customFormat="1" ht="39.9" customHeight="1" x14ac:dyDescent="0.3">
      <c r="A11" s="10"/>
      <c r="B11" s="39"/>
      <c r="C11" s="77"/>
      <c r="D11" s="243" t="s">
        <v>710</v>
      </c>
      <c r="E11" s="241" t="s">
        <v>705</v>
      </c>
      <c r="F11" s="595">
        <v>20</v>
      </c>
      <c r="G11" s="598"/>
      <c r="H11" s="241">
        <v>39</v>
      </c>
      <c r="I11" s="608"/>
      <c r="J11" s="40"/>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row>
    <row r="12" spans="1:52" s="7" customFormat="1" ht="39.9" customHeight="1" x14ac:dyDescent="0.3">
      <c r="A12" s="10"/>
      <c r="B12" s="39"/>
      <c r="C12" s="77"/>
      <c r="D12" s="243" t="s">
        <v>711</v>
      </c>
      <c r="E12" s="241" t="s">
        <v>705</v>
      </c>
      <c r="F12" s="595">
        <v>6</v>
      </c>
      <c r="G12" s="598"/>
      <c r="H12" s="241">
        <v>4</v>
      </c>
      <c r="I12" s="608"/>
      <c r="J12" s="40"/>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row>
    <row r="13" spans="1:52" s="7" customFormat="1" ht="39.9" customHeight="1" thickBot="1" x14ac:dyDescent="0.35">
      <c r="A13" s="10"/>
      <c r="B13" s="39"/>
      <c r="C13" s="77"/>
      <c r="D13" s="243" t="s">
        <v>713</v>
      </c>
      <c r="E13" s="241" t="s">
        <v>712</v>
      </c>
      <c r="F13" s="599">
        <v>6</v>
      </c>
      <c r="G13" s="600"/>
      <c r="H13" s="241">
        <v>6</v>
      </c>
      <c r="I13" s="608"/>
      <c r="J13" s="40"/>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row>
    <row r="14" spans="1:52" s="7" customFormat="1" ht="39.9" customHeight="1" x14ac:dyDescent="0.3">
      <c r="A14" s="10"/>
      <c r="B14" s="39"/>
      <c r="C14" s="77"/>
      <c r="D14" s="243" t="s">
        <v>714</v>
      </c>
      <c r="E14" s="241" t="s">
        <v>705</v>
      </c>
      <c r="F14" s="595">
        <v>2</v>
      </c>
      <c r="G14" s="598"/>
      <c r="H14" s="241">
        <v>2</v>
      </c>
      <c r="I14" s="608"/>
      <c r="J14" s="40"/>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row>
    <row r="15" spans="1:52" s="7" customFormat="1" ht="39.9" customHeight="1" x14ac:dyDescent="0.3">
      <c r="A15" s="10"/>
      <c r="B15" s="39"/>
      <c r="C15" s="77"/>
      <c r="D15" s="243" t="s">
        <v>715</v>
      </c>
      <c r="E15" s="241" t="s">
        <v>705</v>
      </c>
      <c r="F15" s="611">
        <v>20</v>
      </c>
      <c r="G15" s="598"/>
      <c r="H15" s="241">
        <v>13</v>
      </c>
      <c r="I15" s="608"/>
      <c r="J15" s="40"/>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row>
    <row r="16" spans="1:52" s="7" customFormat="1" ht="39.9" customHeight="1" x14ac:dyDescent="0.3">
      <c r="A16" s="10"/>
      <c r="B16" s="39"/>
      <c r="C16" s="77"/>
      <c r="D16" s="243" t="s">
        <v>716</v>
      </c>
      <c r="E16" s="241" t="s">
        <v>717</v>
      </c>
      <c r="F16" s="612">
        <v>2000</v>
      </c>
      <c r="G16" s="613"/>
      <c r="H16" s="241">
        <v>0</v>
      </c>
      <c r="I16" s="608"/>
      <c r="J16" s="40"/>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row>
    <row r="17" spans="1:52" s="7" customFormat="1" ht="39.9" customHeight="1" x14ac:dyDescent="0.3">
      <c r="A17" s="10"/>
      <c r="B17" s="39"/>
      <c r="C17" s="77"/>
      <c r="D17" s="243" t="s">
        <v>718</v>
      </c>
      <c r="E17" s="241" t="s">
        <v>712</v>
      </c>
      <c r="F17" s="555">
        <v>100</v>
      </c>
      <c r="G17" s="614"/>
      <c r="H17" s="241">
        <v>321</v>
      </c>
      <c r="I17" s="608"/>
      <c r="J17" s="40"/>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row>
    <row r="18" spans="1:52" s="7" customFormat="1" ht="39.9" customHeight="1" x14ac:dyDescent="0.3">
      <c r="A18" s="10"/>
      <c r="B18" s="39"/>
      <c r="C18" s="77"/>
      <c r="D18" s="243" t="s">
        <v>724</v>
      </c>
      <c r="E18" s="241" t="s">
        <v>903</v>
      </c>
      <c r="F18" s="615">
        <v>40</v>
      </c>
      <c r="G18" s="616"/>
      <c r="H18" s="241">
        <v>67</v>
      </c>
      <c r="I18" s="608"/>
      <c r="J18" s="40"/>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row>
    <row r="19" spans="1:52" s="7" customFormat="1" ht="39.9" customHeight="1" x14ac:dyDescent="0.3">
      <c r="A19" s="10"/>
      <c r="B19" s="39"/>
      <c r="C19" s="77"/>
      <c r="D19" s="245" t="s">
        <v>720</v>
      </c>
      <c r="E19" s="241" t="s">
        <v>719</v>
      </c>
      <c r="F19" s="612">
        <v>10</v>
      </c>
      <c r="G19" s="613"/>
      <c r="H19" s="241">
        <v>10</v>
      </c>
      <c r="I19" s="608"/>
      <c r="J19" s="40"/>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row>
    <row r="20" spans="1:52" s="7" customFormat="1" ht="39.9" customHeight="1" x14ac:dyDescent="0.3">
      <c r="A20" s="10"/>
      <c r="B20" s="39"/>
      <c r="C20" s="77"/>
      <c r="D20" s="245" t="s">
        <v>691</v>
      </c>
      <c r="E20" s="246" t="s">
        <v>712</v>
      </c>
      <c r="F20" s="555">
        <v>100</v>
      </c>
      <c r="G20" s="556"/>
      <c r="H20" s="246">
        <v>106</v>
      </c>
      <c r="I20" s="608"/>
      <c r="J20" s="40"/>
      <c r="L20" s="72"/>
      <c r="M20" s="72"/>
      <c r="N20" s="72"/>
      <c r="O20" s="72"/>
      <c r="P20" s="72"/>
      <c r="Q20" s="72"/>
      <c r="R20" s="72"/>
      <c r="S20" s="72"/>
      <c r="T20" s="72"/>
      <c r="U20" s="72"/>
      <c r="V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row>
    <row r="21" spans="1:52" s="7" customFormat="1" ht="39.9" customHeight="1" thickBot="1" x14ac:dyDescent="0.35">
      <c r="A21" s="10"/>
      <c r="B21" s="39"/>
      <c r="C21" s="77"/>
      <c r="D21" s="245" t="s">
        <v>721</v>
      </c>
      <c r="E21" s="246" t="s">
        <v>722</v>
      </c>
      <c r="F21" s="557">
        <v>20</v>
      </c>
      <c r="G21" s="558"/>
      <c r="H21" s="246">
        <v>24</v>
      </c>
      <c r="I21" s="609"/>
      <c r="J21" s="40"/>
      <c r="L21" s="72"/>
      <c r="M21" s="72"/>
      <c r="N21" s="72"/>
      <c r="O21" s="72"/>
      <c r="P21" s="72"/>
      <c r="Q21" s="72"/>
      <c r="R21" s="72"/>
      <c r="S21" s="72"/>
      <c r="T21" s="72"/>
      <c r="U21" s="72"/>
      <c r="V21" s="72"/>
      <c r="W21" s="72"/>
      <c r="X21" s="72"/>
      <c r="Y21" s="72"/>
      <c r="Z21" s="72"/>
      <c r="AA21" s="72"/>
      <c r="AB21" s="72"/>
      <c r="AC21" s="72"/>
      <c r="AD21" s="72"/>
      <c r="AE21" s="72"/>
      <c r="AF21" s="72"/>
      <c r="AG21" s="72"/>
      <c r="AH21" s="72"/>
      <c r="AI21" s="72"/>
      <c r="AJ21" s="72"/>
      <c r="AK21" s="72"/>
      <c r="AL21" s="72"/>
      <c r="AM21" s="72"/>
      <c r="AN21" s="72"/>
      <c r="AO21" s="72"/>
      <c r="AP21" s="72"/>
      <c r="AQ21" s="72"/>
      <c r="AR21" s="72"/>
      <c r="AS21" s="72"/>
      <c r="AT21" s="72"/>
      <c r="AU21" s="72"/>
      <c r="AV21" s="72"/>
      <c r="AW21" s="72"/>
      <c r="AX21" s="72"/>
      <c r="AY21" s="72"/>
      <c r="AZ21" s="72"/>
    </row>
    <row r="22" spans="1:52" s="7" customFormat="1" ht="18.75" customHeight="1" thickBot="1" x14ac:dyDescent="0.35">
      <c r="A22" s="10"/>
      <c r="B22" s="39"/>
      <c r="C22" s="75"/>
      <c r="D22" s="41"/>
      <c r="E22" s="41"/>
      <c r="F22" s="41"/>
      <c r="G22" s="41"/>
      <c r="H22" s="84" t="s">
        <v>251</v>
      </c>
      <c r="I22" s="86" t="s">
        <v>833</v>
      </c>
      <c r="J22" s="40"/>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row>
    <row r="23" spans="1:52" s="7" customFormat="1" ht="18.75" customHeight="1" x14ac:dyDescent="0.3">
      <c r="A23" s="10"/>
      <c r="B23" s="39"/>
      <c r="C23" s="106"/>
      <c r="D23" s="41"/>
      <c r="E23" s="41"/>
      <c r="F23" s="41"/>
      <c r="G23" s="41"/>
      <c r="H23" s="85"/>
      <c r="I23" s="36"/>
      <c r="J23" s="40"/>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row>
    <row r="24" spans="1:52" s="7" customFormat="1" ht="15" thickBot="1" x14ac:dyDescent="0.35">
      <c r="A24" s="10"/>
      <c r="B24" s="39"/>
      <c r="C24" s="101"/>
      <c r="D24" s="554" t="s">
        <v>276</v>
      </c>
      <c r="E24" s="554"/>
      <c r="F24" s="554"/>
      <c r="G24" s="554"/>
      <c r="H24" s="554"/>
      <c r="I24" s="554"/>
      <c r="J24" s="40"/>
      <c r="L24" s="72"/>
      <c r="M24" s="72"/>
      <c r="N24" s="72"/>
      <c r="O24" s="72"/>
      <c r="P24" s="72"/>
      <c r="Q24" s="72"/>
      <c r="R24" s="72"/>
      <c r="S24" s="72"/>
      <c r="T24" s="72"/>
      <c r="U24" s="72"/>
      <c r="V24" s="72"/>
      <c r="W24" s="72"/>
      <c r="X24" s="72"/>
      <c r="Y24" s="72"/>
      <c r="Z24" s="72"/>
      <c r="AA24" s="72"/>
      <c r="AB24" s="72"/>
      <c r="AC24" s="72"/>
      <c r="AD24" s="72"/>
      <c r="AE24" s="72"/>
      <c r="AF24" s="72"/>
      <c r="AG24" s="72"/>
      <c r="AH24" s="72"/>
      <c r="AI24" s="72"/>
      <c r="AJ24" s="72"/>
      <c r="AK24" s="72"/>
      <c r="AL24" s="72"/>
      <c r="AM24" s="72"/>
      <c r="AN24" s="72"/>
      <c r="AO24" s="72"/>
      <c r="AP24" s="72"/>
      <c r="AQ24" s="72"/>
      <c r="AR24" s="72"/>
      <c r="AS24" s="72"/>
      <c r="AT24" s="72"/>
      <c r="AU24" s="72"/>
      <c r="AV24" s="72"/>
      <c r="AW24" s="72"/>
      <c r="AX24" s="72"/>
      <c r="AY24" s="72"/>
      <c r="AZ24" s="72"/>
    </row>
    <row r="25" spans="1:52" s="7" customFormat="1" ht="15" thickBot="1" x14ac:dyDescent="0.35">
      <c r="A25" s="10"/>
      <c r="B25" s="39"/>
      <c r="C25" s="101"/>
      <c r="D25" s="62" t="s">
        <v>60</v>
      </c>
      <c r="E25" s="604" t="s">
        <v>672</v>
      </c>
      <c r="F25" s="605"/>
      <c r="G25" s="605"/>
      <c r="H25" s="606"/>
      <c r="I25" s="41"/>
      <c r="J25" s="40"/>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row>
    <row r="26" spans="1:52" s="7" customFormat="1" ht="15" thickBot="1" x14ac:dyDescent="0.35">
      <c r="A26" s="10"/>
      <c r="B26" s="39"/>
      <c r="C26" s="101"/>
      <c r="D26" s="62" t="s">
        <v>62</v>
      </c>
      <c r="E26" s="601" t="s">
        <v>673</v>
      </c>
      <c r="F26" s="602"/>
      <c r="G26" s="602"/>
      <c r="H26" s="603"/>
      <c r="I26" s="41"/>
      <c r="J26" s="40"/>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row>
    <row r="27" spans="1:52" s="7" customFormat="1" ht="13.5" customHeight="1" x14ac:dyDescent="0.3">
      <c r="A27" s="10"/>
      <c r="B27" s="39"/>
      <c r="C27" s="101"/>
      <c r="D27" s="41"/>
      <c r="E27" s="41"/>
      <c r="F27" s="41"/>
      <c r="G27" s="41"/>
      <c r="H27" s="41"/>
      <c r="I27" s="41"/>
      <c r="J27" s="40"/>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row>
    <row r="28" spans="1:52" s="7" customFormat="1" ht="30.75" customHeight="1" thickBot="1" x14ac:dyDescent="0.35">
      <c r="A28" s="10"/>
      <c r="B28" s="39"/>
      <c r="C28" s="515" t="s">
        <v>222</v>
      </c>
      <c r="D28" s="515"/>
      <c r="E28" s="515"/>
      <c r="F28" s="515"/>
      <c r="G28" s="515"/>
      <c r="H28" s="515"/>
      <c r="I28" s="80"/>
      <c r="J28" s="40"/>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row>
    <row r="29" spans="1:52" s="7" customFormat="1" ht="30.75" customHeight="1" x14ac:dyDescent="0.3">
      <c r="A29" s="10"/>
      <c r="B29" s="39"/>
      <c r="C29" s="82"/>
      <c r="D29" s="582" t="s">
        <v>832</v>
      </c>
      <c r="E29" s="583"/>
      <c r="F29" s="583"/>
      <c r="G29" s="583"/>
      <c r="H29" s="583"/>
      <c r="I29" s="584"/>
      <c r="J29" s="40"/>
      <c r="L29" s="72"/>
      <c r="M29" s="72"/>
      <c r="N29" s="72"/>
      <c r="O29" s="72"/>
      <c r="P29" s="72"/>
      <c r="Q29" s="72"/>
      <c r="R29" s="72"/>
      <c r="S29" s="72"/>
      <c r="T29" s="72"/>
      <c r="U29" s="72"/>
      <c r="V29" s="72"/>
      <c r="W29" s="72"/>
      <c r="X29" s="72"/>
      <c r="Y29" s="72"/>
      <c r="Z29" s="72"/>
      <c r="AA29" s="72"/>
      <c r="AB29" s="72"/>
      <c r="AC29" s="72"/>
      <c r="AD29" s="72"/>
      <c r="AE29" s="72"/>
      <c r="AF29" s="72"/>
      <c r="AG29" s="72"/>
      <c r="AH29" s="72"/>
      <c r="AI29" s="72"/>
      <c r="AJ29" s="72"/>
      <c r="AK29" s="72"/>
      <c r="AL29" s="72"/>
      <c r="AM29" s="72"/>
      <c r="AN29" s="72"/>
      <c r="AO29" s="72"/>
      <c r="AP29" s="72"/>
      <c r="AQ29" s="72"/>
      <c r="AR29" s="72"/>
      <c r="AS29" s="72"/>
      <c r="AT29" s="72"/>
      <c r="AU29" s="72"/>
      <c r="AV29" s="72"/>
      <c r="AW29" s="72"/>
      <c r="AX29" s="72"/>
      <c r="AY29" s="72"/>
      <c r="AZ29" s="72"/>
    </row>
    <row r="30" spans="1:52" s="7" customFormat="1" ht="30.75" customHeight="1" x14ac:dyDescent="0.3">
      <c r="A30" s="10"/>
      <c r="B30" s="39"/>
      <c r="C30" s="82"/>
      <c r="D30" s="585"/>
      <c r="E30" s="586"/>
      <c r="F30" s="586"/>
      <c r="G30" s="586"/>
      <c r="H30" s="586"/>
      <c r="I30" s="587"/>
      <c r="J30" s="40"/>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row>
    <row r="31" spans="1:52" s="7" customFormat="1" ht="30.75" customHeight="1" x14ac:dyDescent="0.3">
      <c r="A31" s="10"/>
      <c r="B31" s="39"/>
      <c r="C31" s="82"/>
      <c r="D31" s="585"/>
      <c r="E31" s="586"/>
      <c r="F31" s="586"/>
      <c r="G31" s="586"/>
      <c r="H31" s="586"/>
      <c r="I31" s="587"/>
      <c r="J31" s="40"/>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row>
    <row r="32" spans="1:52" s="7" customFormat="1" ht="30.75" customHeight="1" thickBot="1" x14ac:dyDescent="0.35">
      <c r="A32" s="10"/>
      <c r="B32" s="39"/>
      <c r="C32" s="82"/>
      <c r="D32" s="588"/>
      <c r="E32" s="589"/>
      <c r="F32" s="589"/>
      <c r="G32" s="589"/>
      <c r="H32" s="589"/>
      <c r="I32" s="590"/>
      <c r="J32" s="40"/>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row>
    <row r="33" spans="1:52" s="7" customFormat="1" x14ac:dyDescent="0.3">
      <c r="A33" s="10"/>
      <c r="B33" s="39"/>
      <c r="C33" s="76"/>
      <c r="D33" s="76"/>
      <c r="E33" s="76"/>
      <c r="F33" s="82"/>
      <c r="G33" s="76"/>
      <c r="H33" s="80"/>
      <c r="I33" s="80"/>
      <c r="J33" s="40"/>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row>
    <row r="34" spans="1:52" ht="15.75" customHeight="1" thickBot="1" x14ac:dyDescent="0.35">
      <c r="A34" s="11"/>
      <c r="B34" s="39"/>
      <c r="C34" s="42"/>
      <c r="D34" s="597" t="s">
        <v>250</v>
      </c>
      <c r="E34" s="597"/>
      <c r="F34" s="597" t="s">
        <v>254</v>
      </c>
      <c r="G34" s="597"/>
      <c r="H34" s="78" t="s">
        <v>255</v>
      </c>
      <c r="I34" s="78" t="s">
        <v>228</v>
      </c>
      <c r="J34" s="40"/>
      <c r="K34" s="6"/>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row>
    <row r="35" spans="1:52" ht="39.75" customHeight="1" x14ac:dyDescent="0.3">
      <c r="A35" s="11"/>
      <c r="B35" s="39"/>
      <c r="C35" s="77" t="s">
        <v>249</v>
      </c>
      <c r="D35" s="243" t="s">
        <v>901</v>
      </c>
      <c r="E35" s="345" t="s">
        <v>705</v>
      </c>
      <c r="F35" s="593">
        <v>10</v>
      </c>
      <c r="G35" s="594"/>
      <c r="H35" s="345">
        <v>16</v>
      </c>
      <c r="I35" s="607" t="s">
        <v>828</v>
      </c>
      <c r="J35" s="40"/>
      <c r="K35" s="6"/>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row>
    <row r="36" spans="1:52" ht="39.9" customHeight="1" x14ac:dyDescent="0.3">
      <c r="A36" s="11"/>
      <c r="B36" s="39"/>
      <c r="C36" s="77"/>
      <c r="D36" s="243" t="s">
        <v>706</v>
      </c>
      <c r="E36" s="345" t="s">
        <v>707</v>
      </c>
      <c r="F36" s="595">
        <v>10</v>
      </c>
      <c r="G36" s="596"/>
      <c r="H36" s="345">
        <v>10</v>
      </c>
      <c r="I36" s="608"/>
      <c r="J36" s="40"/>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row>
    <row r="37" spans="1:52" ht="39.9" customHeight="1" x14ac:dyDescent="0.3">
      <c r="A37" s="11"/>
      <c r="B37" s="39"/>
      <c r="C37" s="77"/>
      <c r="D37" s="243" t="s">
        <v>708</v>
      </c>
      <c r="E37" s="345" t="s">
        <v>709</v>
      </c>
      <c r="F37" s="595">
        <v>36</v>
      </c>
      <c r="G37" s="598"/>
      <c r="H37" s="345">
        <v>29</v>
      </c>
      <c r="I37" s="608"/>
      <c r="J37" s="40"/>
      <c r="L37" s="72"/>
      <c r="M37" s="72"/>
      <c r="N37" s="72"/>
      <c r="O37" s="72"/>
      <c r="P37" s="72"/>
      <c r="Q37" s="72"/>
      <c r="R37" s="72"/>
      <c r="S37" s="72"/>
      <c r="T37" s="72"/>
      <c r="U37" s="72"/>
      <c r="V37" s="72"/>
      <c r="W37" s="72"/>
      <c r="X37" s="72"/>
      <c r="Y37" s="72"/>
      <c r="Z37" s="72"/>
      <c r="AA37" s="72"/>
      <c r="AB37" s="72"/>
      <c r="AC37" s="72"/>
      <c r="AD37" s="72"/>
      <c r="AE37" s="72"/>
      <c r="AF37" s="72"/>
      <c r="AG37" s="72"/>
      <c r="AH37" s="72"/>
      <c r="AI37" s="72"/>
      <c r="AJ37" s="72"/>
      <c r="AK37" s="72"/>
      <c r="AL37" s="72"/>
      <c r="AM37" s="72"/>
      <c r="AN37" s="72"/>
      <c r="AO37" s="72"/>
      <c r="AP37" s="72"/>
      <c r="AQ37" s="72"/>
      <c r="AR37" s="72"/>
      <c r="AS37" s="72"/>
      <c r="AT37" s="72"/>
      <c r="AU37" s="72"/>
      <c r="AV37" s="72"/>
      <c r="AW37" s="72"/>
      <c r="AX37" s="72"/>
      <c r="AY37" s="72"/>
      <c r="AZ37" s="72"/>
    </row>
    <row r="38" spans="1:52" ht="39.9" customHeight="1" x14ac:dyDescent="0.3">
      <c r="A38" s="11"/>
      <c r="B38" s="39"/>
      <c r="C38" s="77"/>
      <c r="D38" s="243" t="s">
        <v>710</v>
      </c>
      <c r="E38" s="345" t="s">
        <v>705</v>
      </c>
      <c r="F38" s="595">
        <v>20</v>
      </c>
      <c r="G38" s="598"/>
      <c r="H38" s="345">
        <v>39</v>
      </c>
      <c r="I38" s="608"/>
      <c r="J38" s="40"/>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row>
    <row r="39" spans="1:52" ht="39.9" customHeight="1" x14ac:dyDescent="0.3">
      <c r="A39" s="11"/>
      <c r="B39" s="39"/>
      <c r="C39" s="77"/>
      <c r="D39" s="243" t="s">
        <v>711</v>
      </c>
      <c r="E39" s="345" t="s">
        <v>705</v>
      </c>
      <c r="F39" s="595">
        <v>6</v>
      </c>
      <c r="G39" s="598"/>
      <c r="H39" s="345">
        <v>4</v>
      </c>
      <c r="I39" s="608"/>
      <c r="J39" s="40"/>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row>
    <row r="40" spans="1:52" ht="39.9" customHeight="1" thickBot="1" x14ac:dyDescent="0.35">
      <c r="A40" s="11"/>
      <c r="B40" s="39"/>
      <c r="C40" s="77"/>
      <c r="D40" s="243" t="s">
        <v>713</v>
      </c>
      <c r="E40" s="345" t="s">
        <v>712</v>
      </c>
      <c r="F40" s="599">
        <v>6</v>
      </c>
      <c r="G40" s="600"/>
      <c r="H40" s="345">
        <v>6</v>
      </c>
      <c r="I40" s="608"/>
      <c r="J40" s="40"/>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row>
    <row r="41" spans="1:52" ht="39.9" customHeight="1" x14ac:dyDescent="0.3">
      <c r="A41" s="11"/>
      <c r="B41" s="39"/>
      <c r="C41" s="77"/>
      <c r="D41" s="243" t="s">
        <v>714</v>
      </c>
      <c r="E41" s="345" t="s">
        <v>705</v>
      </c>
      <c r="F41" s="595">
        <v>2</v>
      </c>
      <c r="G41" s="598"/>
      <c r="H41" s="345">
        <v>2</v>
      </c>
      <c r="I41" s="608"/>
      <c r="J41" s="40"/>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AN41" s="72"/>
      <c r="AO41" s="72"/>
      <c r="AP41" s="72"/>
      <c r="AQ41" s="72"/>
      <c r="AR41" s="72"/>
      <c r="AS41" s="72"/>
      <c r="AT41" s="72"/>
      <c r="AU41" s="72"/>
      <c r="AV41" s="72"/>
      <c r="AW41" s="72"/>
      <c r="AX41" s="72"/>
      <c r="AY41" s="72"/>
      <c r="AZ41" s="72"/>
    </row>
    <row r="42" spans="1:52" ht="39.9" customHeight="1" x14ac:dyDescent="0.3">
      <c r="A42" s="11"/>
      <c r="B42" s="39"/>
      <c r="C42" s="77"/>
      <c r="D42" s="243" t="s">
        <v>715</v>
      </c>
      <c r="E42" s="345" t="s">
        <v>705</v>
      </c>
      <c r="F42" s="611">
        <v>20</v>
      </c>
      <c r="G42" s="598"/>
      <c r="H42" s="345">
        <v>13</v>
      </c>
      <c r="I42" s="608"/>
      <c r="J42" s="40"/>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row>
    <row r="43" spans="1:52" ht="39.9" customHeight="1" x14ac:dyDescent="0.3">
      <c r="A43" s="11"/>
      <c r="B43" s="39"/>
      <c r="C43" s="77"/>
      <c r="D43" s="243" t="s">
        <v>902</v>
      </c>
      <c r="E43" s="345" t="s">
        <v>717</v>
      </c>
      <c r="F43" s="612">
        <v>2000</v>
      </c>
      <c r="G43" s="613"/>
      <c r="H43" s="345">
        <v>0</v>
      </c>
      <c r="I43" s="608"/>
      <c r="J43" s="40"/>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row>
    <row r="44" spans="1:52" ht="39.9" customHeight="1" x14ac:dyDescent="0.3">
      <c r="A44" s="11"/>
      <c r="B44" s="39"/>
      <c r="C44" s="77"/>
      <c r="D44" s="243" t="s">
        <v>718</v>
      </c>
      <c r="E44" s="345" t="s">
        <v>712</v>
      </c>
      <c r="F44" s="555">
        <v>100</v>
      </c>
      <c r="G44" s="614"/>
      <c r="H44" s="345">
        <v>321</v>
      </c>
      <c r="I44" s="608"/>
      <c r="J44" s="40"/>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AN44" s="72"/>
      <c r="AO44" s="72"/>
      <c r="AP44" s="72"/>
      <c r="AQ44" s="72"/>
      <c r="AR44" s="72"/>
      <c r="AS44" s="72"/>
      <c r="AT44" s="72"/>
      <c r="AU44" s="72"/>
      <c r="AV44" s="72"/>
      <c r="AW44" s="72"/>
      <c r="AX44" s="72"/>
      <c r="AY44" s="72"/>
      <c r="AZ44" s="72"/>
    </row>
    <row r="45" spans="1:52" ht="39.9" customHeight="1" x14ac:dyDescent="0.3">
      <c r="A45" s="11"/>
      <c r="B45" s="39"/>
      <c r="C45" s="77"/>
      <c r="D45" s="243" t="s">
        <v>724</v>
      </c>
      <c r="E45" s="345" t="s">
        <v>903</v>
      </c>
      <c r="F45" s="615">
        <v>40</v>
      </c>
      <c r="G45" s="616"/>
      <c r="H45" s="345">
        <v>67</v>
      </c>
      <c r="I45" s="608"/>
      <c r="J45" s="40"/>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row>
    <row r="46" spans="1:52" ht="39.9" customHeight="1" x14ac:dyDescent="0.3">
      <c r="A46" s="11"/>
      <c r="B46" s="39"/>
      <c r="C46" s="77"/>
      <c r="D46" s="245" t="s">
        <v>720</v>
      </c>
      <c r="E46" s="345" t="s">
        <v>719</v>
      </c>
      <c r="F46" s="612">
        <v>10</v>
      </c>
      <c r="G46" s="613"/>
      <c r="H46" s="345">
        <v>10</v>
      </c>
      <c r="I46" s="608"/>
      <c r="J46" s="40"/>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AN46" s="72"/>
      <c r="AO46" s="72"/>
      <c r="AP46" s="72"/>
      <c r="AQ46" s="72"/>
      <c r="AR46" s="72"/>
      <c r="AS46" s="72"/>
      <c r="AT46" s="72"/>
      <c r="AU46" s="72"/>
      <c r="AV46" s="72"/>
      <c r="AW46" s="72"/>
      <c r="AX46" s="72"/>
      <c r="AY46" s="72"/>
      <c r="AZ46" s="72"/>
    </row>
    <row r="47" spans="1:52" ht="39.9" customHeight="1" x14ac:dyDescent="0.3">
      <c r="A47" s="11"/>
      <c r="B47" s="39"/>
      <c r="C47" s="77"/>
      <c r="D47" s="245" t="s">
        <v>691</v>
      </c>
      <c r="E47" s="246" t="s">
        <v>712</v>
      </c>
      <c r="F47" s="555">
        <v>100</v>
      </c>
      <c r="G47" s="556"/>
      <c r="H47" s="246">
        <v>106</v>
      </c>
      <c r="I47" s="608"/>
      <c r="J47" s="40"/>
      <c r="L47" s="72"/>
      <c r="M47" s="72"/>
      <c r="N47" s="72"/>
      <c r="O47" s="72"/>
      <c r="P47" s="72"/>
      <c r="Q47" s="72"/>
      <c r="R47" s="72"/>
      <c r="S47" s="72"/>
      <c r="T47" s="72"/>
      <c r="U47" s="72"/>
      <c r="V47" s="72"/>
      <c r="W47" s="72"/>
      <c r="X47" s="72"/>
      <c r="Y47" s="72"/>
      <c r="Z47" s="72"/>
      <c r="AA47" s="72"/>
      <c r="AB47" s="72"/>
      <c r="AC47" s="72"/>
      <c r="AD47" s="72"/>
      <c r="AE47" s="72"/>
      <c r="AF47" s="72"/>
      <c r="AG47" s="72"/>
      <c r="AH47" s="72"/>
      <c r="AI47" s="72"/>
      <c r="AJ47" s="72"/>
      <c r="AK47" s="72"/>
      <c r="AL47" s="72"/>
      <c r="AM47" s="72"/>
      <c r="AN47" s="72"/>
      <c r="AO47" s="72"/>
      <c r="AP47" s="72"/>
      <c r="AQ47" s="72"/>
      <c r="AR47" s="72"/>
      <c r="AS47" s="72"/>
      <c r="AT47" s="72"/>
      <c r="AU47" s="72"/>
      <c r="AV47" s="72"/>
      <c r="AW47" s="72"/>
      <c r="AX47" s="72"/>
      <c r="AY47" s="72"/>
      <c r="AZ47" s="72"/>
    </row>
    <row r="48" spans="1:52" ht="39.9" customHeight="1" thickBot="1" x14ac:dyDescent="0.35">
      <c r="A48" s="11"/>
      <c r="B48" s="39"/>
      <c r="C48" s="77"/>
      <c r="D48" s="245" t="s">
        <v>721</v>
      </c>
      <c r="E48" s="246" t="s">
        <v>722</v>
      </c>
      <c r="F48" s="557">
        <v>20</v>
      </c>
      <c r="G48" s="558"/>
      <c r="H48" s="246">
        <v>24</v>
      </c>
      <c r="I48" s="608"/>
      <c r="J48" s="40"/>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row>
    <row r="49" spans="1:52" ht="39.9" customHeight="1" thickBot="1" x14ac:dyDescent="0.35">
      <c r="A49" s="11"/>
      <c r="B49" s="39"/>
      <c r="C49" s="77"/>
      <c r="D49" s="244"/>
      <c r="E49" s="241"/>
      <c r="F49" s="591"/>
      <c r="G49" s="592"/>
      <c r="H49" s="241"/>
      <c r="I49" s="609"/>
      <c r="J49" s="40"/>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row>
    <row r="50" spans="1:52" ht="18.75" customHeight="1" thickBot="1" x14ac:dyDescent="0.35">
      <c r="A50" s="11"/>
      <c r="B50" s="39"/>
      <c r="C50" s="36"/>
      <c r="D50" s="36"/>
      <c r="E50" s="36"/>
      <c r="F50" s="36"/>
      <c r="G50" s="36"/>
      <c r="H50" s="84" t="s">
        <v>251</v>
      </c>
      <c r="I50" s="248" t="s">
        <v>801</v>
      </c>
      <c r="J50" s="40"/>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row>
    <row r="51" spans="1:52" s="361" customFormat="1" x14ac:dyDescent="0.3">
      <c r="A51" s="354"/>
      <c r="B51" s="355"/>
      <c r="C51" s="356"/>
      <c r="D51" s="357" t="s">
        <v>276</v>
      </c>
      <c r="E51" s="358"/>
      <c r="F51" s="356"/>
      <c r="G51" s="356"/>
      <c r="H51" s="359"/>
      <c r="I51" s="356"/>
      <c r="J51" s="360"/>
      <c r="L51" s="362"/>
      <c r="M51" s="362"/>
      <c r="N51" s="362"/>
      <c r="O51" s="362"/>
      <c r="P51" s="362"/>
      <c r="Q51" s="362"/>
      <c r="R51" s="362"/>
      <c r="S51" s="362"/>
      <c r="T51" s="362"/>
      <c r="U51" s="362"/>
      <c r="V51" s="362"/>
      <c r="W51" s="362"/>
      <c r="X51" s="362"/>
      <c r="Y51" s="362"/>
      <c r="Z51" s="362"/>
      <c r="AA51" s="362"/>
      <c r="AB51" s="362"/>
      <c r="AC51" s="362"/>
      <c r="AD51" s="362"/>
      <c r="AE51" s="362"/>
      <c r="AF51" s="362"/>
      <c r="AG51" s="362"/>
      <c r="AH51" s="362"/>
      <c r="AI51" s="362"/>
      <c r="AJ51" s="362"/>
      <c r="AK51" s="362"/>
      <c r="AL51" s="362"/>
      <c r="AM51" s="362"/>
      <c r="AN51" s="362"/>
      <c r="AO51" s="362"/>
      <c r="AP51" s="362"/>
      <c r="AQ51" s="362"/>
      <c r="AR51" s="362"/>
      <c r="AS51" s="362"/>
      <c r="AT51" s="362"/>
      <c r="AU51" s="362"/>
      <c r="AV51" s="362"/>
      <c r="AW51" s="362"/>
      <c r="AX51" s="362"/>
      <c r="AY51" s="362"/>
      <c r="AZ51" s="362"/>
    </row>
    <row r="52" spans="1:52" ht="28.8" x14ac:dyDescent="0.3">
      <c r="A52" s="11"/>
      <c r="B52" s="39"/>
      <c r="C52" s="36"/>
      <c r="D52" s="62" t="s">
        <v>60</v>
      </c>
      <c r="E52" s="306" t="s">
        <v>810</v>
      </c>
      <c r="F52" s="306" t="s">
        <v>811</v>
      </c>
      <c r="I52" s="36"/>
      <c r="J52" s="40"/>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row>
    <row r="53" spans="1:52" ht="28.8" x14ac:dyDescent="0.3">
      <c r="A53" s="11"/>
      <c r="B53" s="39"/>
      <c r="C53" s="36"/>
      <c r="D53" s="62" t="s">
        <v>62</v>
      </c>
      <c r="E53" s="428" t="s">
        <v>812</v>
      </c>
      <c r="I53" s="36"/>
      <c r="J53" s="40"/>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row>
    <row r="54" spans="1:52" x14ac:dyDescent="0.3">
      <c r="A54" s="11"/>
      <c r="B54" s="39"/>
      <c r="C54" s="36"/>
      <c r="D54" s="36"/>
      <c r="E54" s="36"/>
      <c r="F54" s="36"/>
      <c r="G54" s="36"/>
      <c r="H54" s="85"/>
      <c r="I54" s="36"/>
      <c r="J54" s="40"/>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row>
    <row r="55" spans="1:52" ht="15.75" customHeight="1" x14ac:dyDescent="0.3">
      <c r="A55" s="11"/>
      <c r="B55" s="39"/>
      <c r="C55" s="42"/>
      <c r="D55" s="581" t="s">
        <v>250</v>
      </c>
      <c r="E55" s="581"/>
      <c r="F55" s="581" t="s">
        <v>254</v>
      </c>
      <c r="G55" s="581"/>
      <c r="H55" s="78" t="s">
        <v>255</v>
      </c>
      <c r="I55" s="78" t="s">
        <v>228</v>
      </c>
      <c r="J55" s="40"/>
      <c r="K55" s="6"/>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row>
    <row r="56" spans="1:52" s="323" customFormat="1" ht="39.9" customHeight="1" x14ac:dyDescent="0.3">
      <c r="A56" s="318"/>
      <c r="B56" s="319"/>
      <c r="C56" s="320" t="s">
        <v>279</v>
      </c>
      <c r="D56" s="243"/>
      <c r="E56" s="241"/>
      <c r="F56" s="571"/>
      <c r="G56" s="572"/>
      <c r="H56" s="241"/>
      <c r="I56" s="570"/>
      <c r="J56" s="319"/>
      <c r="K56" s="321"/>
      <c r="L56" s="324"/>
      <c r="M56" s="322"/>
      <c r="N56" s="322"/>
      <c r="O56" s="322"/>
      <c r="P56" s="322"/>
      <c r="Q56" s="322"/>
      <c r="R56" s="322"/>
      <c r="S56" s="322"/>
      <c r="T56" s="322"/>
      <c r="U56" s="322"/>
      <c r="V56" s="322"/>
      <c r="W56" s="322"/>
      <c r="X56" s="322"/>
      <c r="Y56" s="322"/>
      <c r="Z56" s="322"/>
      <c r="AA56" s="322"/>
      <c r="AB56" s="322"/>
      <c r="AC56" s="322"/>
      <c r="AD56" s="322"/>
      <c r="AE56" s="322"/>
      <c r="AF56" s="322"/>
      <c r="AG56" s="322"/>
      <c r="AH56" s="322"/>
      <c r="AI56" s="322"/>
      <c r="AJ56" s="322"/>
      <c r="AK56" s="322"/>
      <c r="AL56" s="322"/>
      <c r="AM56" s="322"/>
      <c r="AN56" s="322"/>
      <c r="AO56" s="322"/>
      <c r="AP56" s="322"/>
      <c r="AQ56" s="322"/>
      <c r="AR56" s="322"/>
      <c r="AS56" s="322"/>
      <c r="AT56" s="322"/>
      <c r="AU56" s="322"/>
      <c r="AV56" s="322"/>
      <c r="AW56" s="322"/>
      <c r="AX56" s="322"/>
      <c r="AY56" s="322"/>
      <c r="AZ56" s="322"/>
    </row>
    <row r="57" spans="1:52" s="323" customFormat="1" ht="39.9" customHeight="1" x14ac:dyDescent="0.3">
      <c r="A57" s="318"/>
      <c r="B57" s="319"/>
      <c r="C57" s="320"/>
      <c r="D57" s="243"/>
      <c r="E57" s="241"/>
      <c r="F57" s="571"/>
      <c r="G57" s="572"/>
      <c r="H57" s="241"/>
      <c r="I57" s="570"/>
      <c r="J57" s="319"/>
      <c r="K57" s="321"/>
      <c r="L57" s="322"/>
      <c r="M57" s="322"/>
      <c r="N57" s="322"/>
      <c r="O57" s="322"/>
      <c r="P57" s="322"/>
      <c r="Q57" s="322"/>
      <c r="R57" s="322"/>
      <c r="S57" s="322"/>
      <c r="T57" s="322"/>
      <c r="U57" s="322"/>
      <c r="V57" s="322"/>
      <c r="W57" s="322"/>
      <c r="X57" s="322"/>
      <c r="Y57" s="322"/>
      <c r="Z57" s="322"/>
      <c r="AA57" s="322"/>
      <c r="AB57" s="322"/>
      <c r="AC57" s="322"/>
      <c r="AD57" s="322"/>
      <c r="AE57" s="322"/>
      <c r="AF57" s="322"/>
      <c r="AG57" s="322"/>
      <c r="AH57" s="322"/>
      <c r="AI57" s="322"/>
      <c r="AJ57" s="322"/>
      <c r="AK57" s="322"/>
      <c r="AL57" s="322"/>
      <c r="AM57" s="322"/>
      <c r="AN57" s="322"/>
      <c r="AO57" s="322"/>
      <c r="AP57" s="322"/>
      <c r="AQ57" s="322"/>
      <c r="AR57" s="322"/>
      <c r="AS57" s="322"/>
      <c r="AT57" s="322"/>
      <c r="AU57" s="322"/>
      <c r="AV57" s="322"/>
      <c r="AW57" s="322"/>
      <c r="AX57" s="322"/>
      <c r="AY57" s="322"/>
      <c r="AZ57" s="322"/>
    </row>
    <row r="58" spans="1:52" s="323" customFormat="1" ht="39.9" customHeight="1" x14ac:dyDescent="0.3">
      <c r="A58" s="318"/>
      <c r="B58" s="319"/>
      <c r="C58" s="320"/>
      <c r="E58" s="241"/>
      <c r="F58" s="571"/>
      <c r="G58" s="572"/>
      <c r="H58" s="241"/>
      <c r="I58" s="570"/>
      <c r="J58" s="319"/>
      <c r="K58" s="321"/>
      <c r="L58" s="322"/>
      <c r="M58" s="322"/>
      <c r="N58" s="322"/>
      <c r="O58" s="322"/>
      <c r="P58" s="322"/>
      <c r="Q58" s="322"/>
      <c r="R58" s="322"/>
      <c r="S58" s="322"/>
      <c r="T58" s="322"/>
      <c r="U58" s="322"/>
      <c r="V58" s="322"/>
      <c r="W58" s="322"/>
      <c r="X58" s="322"/>
      <c r="Y58" s="322"/>
      <c r="Z58" s="322"/>
      <c r="AA58" s="322"/>
      <c r="AB58" s="322"/>
      <c r="AC58" s="322"/>
      <c r="AD58" s="322"/>
      <c r="AE58" s="322"/>
      <c r="AF58" s="322"/>
      <c r="AG58" s="322"/>
      <c r="AH58" s="322"/>
      <c r="AI58" s="322"/>
      <c r="AJ58" s="322"/>
      <c r="AK58" s="322"/>
      <c r="AL58" s="322"/>
      <c r="AM58" s="322"/>
      <c r="AN58" s="322"/>
      <c r="AO58" s="322"/>
      <c r="AP58" s="322"/>
      <c r="AQ58" s="322"/>
      <c r="AR58" s="322"/>
      <c r="AS58" s="322"/>
      <c r="AT58" s="322"/>
      <c r="AU58" s="322"/>
      <c r="AV58" s="322"/>
      <c r="AW58" s="322"/>
      <c r="AX58" s="322"/>
      <c r="AY58" s="322"/>
      <c r="AZ58" s="322"/>
    </row>
    <row r="59" spans="1:52" s="323" customFormat="1" ht="39.9" customHeight="1" x14ac:dyDescent="0.3">
      <c r="A59" s="318"/>
      <c r="B59" s="319"/>
      <c r="C59" s="320"/>
      <c r="D59" s="242"/>
      <c r="E59" s="241"/>
      <c r="F59" s="571"/>
      <c r="G59" s="572"/>
      <c r="H59" s="241"/>
      <c r="I59" s="570"/>
      <c r="J59" s="319"/>
      <c r="K59" s="321"/>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322"/>
      <c r="AP59" s="322"/>
      <c r="AQ59" s="322"/>
      <c r="AR59" s="322"/>
      <c r="AS59" s="322"/>
      <c r="AT59" s="322"/>
      <c r="AU59" s="322"/>
      <c r="AV59" s="322"/>
      <c r="AW59" s="322"/>
      <c r="AX59" s="322"/>
      <c r="AY59" s="322"/>
      <c r="AZ59" s="322"/>
    </row>
    <row r="60" spans="1:52" s="323" customFormat="1" ht="39.9" customHeight="1" x14ac:dyDescent="0.3">
      <c r="A60" s="318"/>
      <c r="B60" s="319"/>
      <c r="C60" s="320"/>
      <c r="D60" s="243"/>
      <c r="E60" s="241"/>
      <c r="F60" s="571"/>
      <c r="G60" s="572"/>
      <c r="H60" s="241"/>
      <c r="I60" s="570"/>
      <c r="J60" s="319"/>
      <c r="K60" s="321"/>
      <c r="L60" s="322"/>
      <c r="M60" s="322"/>
      <c r="N60" s="322"/>
      <c r="O60" s="322"/>
      <c r="P60" s="322"/>
      <c r="Q60" s="322"/>
      <c r="R60" s="322"/>
      <c r="S60" s="322"/>
      <c r="T60" s="322"/>
      <c r="U60" s="322"/>
      <c r="V60" s="322"/>
      <c r="W60" s="322"/>
      <c r="X60" s="322"/>
      <c r="Y60" s="322"/>
      <c r="Z60" s="322"/>
      <c r="AA60" s="322"/>
      <c r="AB60" s="322"/>
      <c r="AC60" s="322"/>
      <c r="AD60" s="322"/>
      <c r="AE60" s="322"/>
      <c r="AF60" s="322"/>
      <c r="AG60" s="322"/>
      <c r="AH60" s="322"/>
      <c r="AI60" s="322"/>
      <c r="AJ60" s="322"/>
      <c r="AK60" s="322"/>
      <c r="AL60" s="322"/>
      <c r="AM60" s="322"/>
      <c r="AN60" s="322"/>
      <c r="AO60" s="322"/>
      <c r="AP60" s="322"/>
      <c r="AQ60" s="322"/>
      <c r="AR60" s="322"/>
      <c r="AS60" s="322"/>
      <c r="AT60" s="322"/>
      <c r="AU60" s="322"/>
      <c r="AV60" s="322"/>
      <c r="AW60" s="322"/>
      <c r="AX60" s="322"/>
      <c r="AY60" s="322"/>
      <c r="AZ60" s="322"/>
    </row>
    <row r="61" spans="1:52" s="323" customFormat="1" ht="39.9" customHeight="1" x14ac:dyDescent="0.3">
      <c r="A61" s="318"/>
      <c r="B61" s="319"/>
      <c r="C61" s="320"/>
      <c r="D61" s="243"/>
      <c r="E61" s="241"/>
      <c r="F61" s="571"/>
      <c r="G61" s="572"/>
      <c r="H61" s="241"/>
      <c r="I61" s="570"/>
      <c r="J61" s="319"/>
      <c r="K61" s="321"/>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322"/>
      <c r="AP61" s="322"/>
      <c r="AQ61" s="322"/>
      <c r="AR61" s="322"/>
      <c r="AS61" s="322"/>
      <c r="AT61" s="322"/>
      <c r="AU61" s="322"/>
      <c r="AV61" s="322"/>
      <c r="AW61" s="322"/>
      <c r="AX61" s="322"/>
      <c r="AY61" s="322"/>
      <c r="AZ61" s="322"/>
    </row>
    <row r="62" spans="1:52" s="323" customFormat="1" ht="39.9" customHeight="1" x14ac:dyDescent="0.3">
      <c r="A62" s="318"/>
      <c r="B62" s="319"/>
      <c r="C62" s="320"/>
      <c r="D62" s="244"/>
      <c r="E62" s="241"/>
      <c r="F62" s="571"/>
      <c r="G62" s="572"/>
      <c r="H62" s="241"/>
      <c r="I62" s="570"/>
      <c r="J62" s="319"/>
      <c r="K62" s="321"/>
      <c r="L62" s="322"/>
      <c r="M62" s="322"/>
      <c r="N62" s="322"/>
      <c r="O62" s="322"/>
      <c r="P62" s="322"/>
      <c r="Q62" s="322"/>
      <c r="R62" s="322"/>
      <c r="S62" s="322"/>
      <c r="T62" s="322"/>
      <c r="U62" s="322"/>
      <c r="V62" s="322"/>
      <c r="W62" s="322"/>
      <c r="X62" s="322"/>
      <c r="Y62" s="322"/>
      <c r="Z62" s="322"/>
      <c r="AA62" s="322"/>
      <c r="AB62" s="322"/>
      <c r="AC62" s="322"/>
      <c r="AD62" s="322"/>
      <c r="AE62" s="322"/>
      <c r="AF62" s="322"/>
      <c r="AG62" s="322"/>
      <c r="AH62" s="322"/>
      <c r="AI62" s="322"/>
      <c r="AJ62" s="322"/>
      <c r="AK62" s="322"/>
      <c r="AL62" s="322"/>
      <c r="AM62" s="322"/>
      <c r="AN62" s="322"/>
      <c r="AO62" s="322"/>
      <c r="AP62" s="322"/>
      <c r="AQ62" s="322"/>
      <c r="AR62" s="322"/>
      <c r="AS62" s="322"/>
      <c r="AT62" s="322"/>
      <c r="AU62" s="322"/>
      <c r="AV62" s="322"/>
      <c r="AW62" s="322"/>
      <c r="AX62" s="322"/>
      <c r="AY62" s="322"/>
      <c r="AZ62" s="322"/>
    </row>
    <row r="63" spans="1:52" s="323" customFormat="1" ht="39.9" customHeight="1" x14ac:dyDescent="0.3">
      <c r="A63" s="318"/>
      <c r="B63" s="319"/>
      <c r="C63" s="320"/>
      <c r="D63" s="242"/>
      <c r="E63" s="241"/>
      <c r="F63" s="571"/>
      <c r="G63" s="572"/>
      <c r="H63" s="241"/>
      <c r="I63" s="570"/>
      <c r="J63" s="319"/>
      <c r="K63" s="321"/>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322"/>
      <c r="AP63" s="322"/>
      <c r="AQ63" s="322"/>
      <c r="AR63" s="322"/>
      <c r="AS63" s="322"/>
      <c r="AT63" s="322"/>
      <c r="AU63" s="322"/>
      <c r="AV63" s="322"/>
      <c r="AW63" s="322"/>
      <c r="AX63" s="322"/>
      <c r="AY63" s="322"/>
      <c r="AZ63" s="322"/>
    </row>
    <row r="64" spans="1:52" s="323" customFormat="1" ht="39.9" customHeight="1" x14ac:dyDescent="0.3">
      <c r="A64" s="318"/>
      <c r="B64" s="319"/>
      <c r="C64" s="320"/>
      <c r="D64" s="242"/>
      <c r="E64" s="241"/>
      <c r="F64" s="617"/>
      <c r="G64" s="572"/>
      <c r="H64" s="241"/>
      <c r="I64" s="570"/>
      <c r="J64" s="319"/>
      <c r="K64" s="321"/>
      <c r="L64" s="322"/>
      <c r="M64" s="322"/>
      <c r="N64" s="322"/>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c r="AN64" s="322"/>
      <c r="AO64" s="322"/>
      <c r="AP64" s="322"/>
      <c r="AQ64" s="322"/>
      <c r="AR64" s="322"/>
      <c r="AS64" s="322"/>
      <c r="AT64" s="322"/>
      <c r="AU64" s="322"/>
      <c r="AV64" s="322"/>
      <c r="AW64" s="322"/>
      <c r="AX64" s="322"/>
      <c r="AY64" s="322"/>
      <c r="AZ64" s="322"/>
    </row>
    <row r="65" spans="1:52" s="323" customFormat="1" ht="39.9" customHeight="1" x14ac:dyDescent="0.3">
      <c r="A65" s="318"/>
      <c r="B65" s="319"/>
      <c r="C65" s="320"/>
      <c r="D65" s="243"/>
      <c r="E65" s="241"/>
      <c r="F65" s="571"/>
      <c r="G65" s="572"/>
      <c r="H65" s="241"/>
      <c r="I65" s="570"/>
      <c r="J65" s="319"/>
      <c r="K65" s="321"/>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c r="AN65" s="322"/>
      <c r="AO65" s="322"/>
      <c r="AP65" s="322"/>
      <c r="AQ65" s="322"/>
      <c r="AR65" s="322"/>
      <c r="AS65" s="322"/>
      <c r="AT65" s="322"/>
      <c r="AU65" s="322"/>
      <c r="AV65" s="322"/>
      <c r="AW65" s="322"/>
      <c r="AX65" s="322"/>
      <c r="AY65" s="322"/>
      <c r="AZ65" s="322"/>
    </row>
    <row r="66" spans="1:52" s="323" customFormat="1" ht="39.9" customHeight="1" x14ac:dyDescent="0.3">
      <c r="A66" s="318"/>
      <c r="B66" s="319"/>
      <c r="C66" s="320"/>
      <c r="D66" s="243"/>
      <c r="E66" s="241"/>
      <c r="F66" s="571"/>
      <c r="G66" s="572"/>
      <c r="H66" s="241"/>
      <c r="I66" s="570"/>
      <c r="J66" s="319"/>
      <c r="K66" s="321"/>
      <c r="L66" s="322"/>
      <c r="M66" s="322"/>
      <c r="N66" s="322"/>
      <c r="O66" s="322"/>
      <c r="P66" s="322"/>
      <c r="Q66" s="322"/>
      <c r="R66" s="322"/>
      <c r="S66" s="322"/>
      <c r="T66" s="322"/>
      <c r="U66" s="322"/>
      <c r="V66" s="322"/>
      <c r="W66" s="322"/>
      <c r="X66" s="322"/>
      <c r="Y66" s="322"/>
      <c r="Z66" s="322"/>
      <c r="AA66" s="322"/>
      <c r="AB66" s="322"/>
      <c r="AC66" s="322"/>
      <c r="AD66" s="322"/>
      <c r="AE66" s="322"/>
      <c r="AF66" s="322"/>
      <c r="AG66" s="322"/>
      <c r="AH66" s="322"/>
      <c r="AI66" s="322"/>
      <c r="AJ66" s="322"/>
      <c r="AK66" s="322"/>
      <c r="AL66" s="322"/>
      <c r="AM66" s="322"/>
      <c r="AN66" s="322"/>
      <c r="AO66" s="322"/>
      <c r="AP66" s="322"/>
      <c r="AQ66" s="322"/>
      <c r="AR66" s="322"/>
      <c r="AS66" s="322"/>
      <c r="AT66" s="322"/>
      <c r="AU66" s="322"/>
      <c r="AV66" s="322"/>
      <c r="AW66" s="322"/>
      <c r="AX66" s="322"/>
      <c r="AY66" s="322"/>
      <c r="AZ66" s="322"/>
    </row>
    <row r="67" spans="1:52" s="323" customFormat="1" ht="39.9" customHeight="1" x14ac:dyDescent="0.3">
      <c r="A67" s="318"/>
      <c r="B67" s="319"/>
      <c r="C67" s="320"/>
      <c r="D67" s="243"/>
      <c r="E67" s="241"/>
      <c r="F67" s="571"/>
      <c r="G67" s="572"/>
      <c r="H67" s="241"/>
      <c r="I67" s="570"/>
      <c r="J67" s="319"/>
      <c r="K67" s="321"/>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322"/>
      <c r="AP67" s="322"/>
      <c r="AQ67" s="322"/>
      <c r="AR67" s="322"/>
      <c r="AS67" s="322"/>
      <c r="AT67" s="322"/>
      <c r="AU67" s="322"/>
      <c r="AV67" s="322"/>
      <c r="AW67" s="322"/>
      <c r="AX67" s="322"/>
      <c r="AY67" s="322"/>
      <c r="AZ67" s="322"/>
    </row>
    <row r="68" spans="1:52" s="323" customFormat="1" ht="64.5" customHeight="1" x14ac:dyDescent="0.3">
      <c r="A68" s="318"/>
      <c r="B68" s="319"/>
      <c r="C68" s="320"/>
      <c r="D68" s="243"/>
      <c r="E68" s="241"/>
      <c r="F68" s="571"/>
      <c r="G68" s="572"/>
      <c r="H68" s="241"/>
      <c r="I68" s="570"/>
      <c r="J68" s="319"/>
      <c r="K68" s="321"/>
      <c r="L68" s="322"/>
      <c r="M68" s="322"/>
      <c r="N68" s="322"/>
      <c r="O68" s="322"/>
      <c r="P68" s="322"/>
      <c r="Q68" s="322"/>
      <c r="R68" s="322"/>
      <c r="S68" s="322"/>
      <c r="T68" s="322"/>
      <c r="U68" s="322"/>
      <c r="V68" s="322"/>
      <c r="W68" s="322"/>
      <c r="X68" s="322"/>
      <c r="Y68" s="322"/>
      <c r="Z68" s="322"/>
      <c r="AA68" s="322"/>
      <c r="AB68" s="322"/>
      <c r="AC68" s="322"/>
      <c r="AD68" s="322"/>
      <c r="AE68" s="322"/>
      <c r="AF68" s="322"/>
      <c r="AG68" s="322"/>
      <c r="AH68" s="322"/>
      <c r="AI68" s="322"/>
      <c r="AJ68" s="322"/>
      <c r="AK68" s="322"/>
      <c r="AL68" s="322"/>
      <c r="AM68" s="322"/>
      <c r="AN68" s="322"/>
      <c r="AO68" s="322"/>
      <c r="AP68" s="322"/>
      <c r="AQ68" s="322"/>
      <c r="AR68" s="322"/>
      <c r="AS68" s="322"/>
      <c r="AT68" s="322"/>
      <c r="AU68" s="322"/>
      <c r="AV68" s="322"/>
      <c r="AW68" s="322"/>
      <c r="AX68" s="322"/>
      <c r="AY68" s="322"/>
      <c r="AZ68" s="322"/>
    </row>
    <row r="69" spans="1:52" s="323" customFormat="1" ht="39.9" customHeight="1" x14ac:dyDescent="0.3">
      <c r="A69" s="318"/>
      <c r="B69" s="319"/>
      <c r="C69" s="320"/>
      <c r="D69" s="247"/>
      <c r="E69" s="246"/>
      <c r="F69" s="572"/>
      <c r="G69" s="572"/>
      <c r="H69" s="325"/>
      <c r="I69" s="570"/>
      <c r="J69" s="319"/>
      <c r="K69" s="321"/>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2"/>
      <c r="AN69" s="322"/>
      <c r="AO69" s="322"/>
      <c r="AP69" s="322"/>
      <c r="AQ69" s="322"/>
      <c r="AR69" s="322"/>
      <c r="AS69" s="322"/>
      <c r="AT69" s="322"/>
      <c r="AU69" s="322"/>
      <c r="AV69" s="322"/>
      <c r="AW69" s="322"/>
      <c r="AX69" s="322"/>
      <c r="AY69" s="322"/>
      <c r="AZ69" s="322"/>
    </row>
    <row r="70" spans="1:52" s="323" customFormat="1" ht="39.9" customHeight="1" x14ac:dyDescent="0.3">
      <c r="A70" s="318"/>
      <c r="B70" s="319"/>
      <c r="C70" s="320"/>
      <c r="D70" s="245"/>
      <c r="E70" s="246"/>
      <c r="F70" s="571"/>
      <c r="G70" s="572"/>
      <c r="H70" s="246"/>
      <c r="I70" s="570"/>
      <c r="J70" s="319"/>
      <c r="K70" s="321"/>
      <c r="L70" s="322"/>
      <c r="M70" s="322"/>
      <c r="N70" s="322"/>
      <c r="O70" s="322"/>
      <c r="P70" s="322"/>
      <c r="Q70" s="322"/>
      <c r="R70" s="322"/>
      <c r="S70" s="322"/>
      <c r="T70" s="322"/>
      <c r="U70" s="322"/>
      <c r="V70" s="322"/>
      <c r="W70" s="322"/>
      <c r="X70" s="322"/>
      <c r="Y70" s="322"/>
      <c r="Z70" s="322"/>
      <c r="AA70" s="322"/>
      <c r="AB70" s="322"/>
      <c r="AC70" s="322"/>
      <c r="AD70" s="322"/>
      <c r="AE70" s="322"/>
      <c r="AF70" s="322"/>
      <c r="AG70" s="322"/>
      <c r="AH70" s="322"/>
      <c r="AI70" s="322"/>
      <c r="AJ70" s="322"/>
      <c r="AK70" s="322"/>
      <c r="AL70" s="322"/>
      <c r="AM70" s="322"/>
      <c r="AN70" s="322"/>
      <c r="AO70" s="322"/>
      <c r="AP70" s="322"/>
      <c r="AQ70" s="322"/>
      <c r="AR70" s="322"/>
      <c r="AS70" s="322"/>
      <c r="AT70" s="322"/>
      <c r="AU70" s="322"/>
      <c r="AV70" s="322"/>
      <c r="AW70" s="322"/>
      <c r="AX70" s="322"/>
      <c r="AY70" s="322"/>
      <c r="AZ70" s="322"/>
    </row>
    <row r="71" spans="1:52" s="323" customFormat="1" ht="39.9" customHeight="1" x14ac:dyDescent="0.3">
      <c r="A71" s="318"/>
      <c r="B71" s="319"/>
      <c r="C71" s="320"/>
      <c r="D71" s="245"/>
      <c r="E71" s="246"/>
      <c r="F71" s="610"/>
      <c r="G71" s="574"/>
      <c r="H71" s="246"/>
      <c r="I71" s="570"/>
      <c r="J71" s="319"/>
      <c r="K71" s="321"/>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322"/>
      <c r="AN71" s="322"/>
      <c r="AO71" s="322"/>
      <c r="AP71" s="322"/>
      <c r="AQ71" s="322"/>
      <c r="AR71" s="322"/>
      <c r="AS71" s="322"/>
      <c r="AT71" s="322"/>
      <c r="AU71" s="322"/>
      <c r="AV71" s="322"/>
      <c r="AW71" s="322"/>
      <c r="AX71" s="322"/>
      <c r="AY71" s="322"/>
      <c r="AZ71" s="322"/>
    </row>
    <row r="72" spans="1:52" s="323" customFormat="1" ht="39.9" customHeight="1" x14ac:dyDescent="0.3">
      <c r="A72" s="318"/>
      <c r="B72" s="319"/>
      <c r="C72" s="320"/>
      <c r="D72" s="243"/>
      <c r="E72" s="241"/>
      <c r="F72" s="573"/>
      <c r="G72" s="574"/>
      <c r="H72" s="241"/>
      <c r="I72" s="570"/>
      <c r="J72" s="319"/>
      <c r="K72" s="321"/>
      <c r="L72" s="322"/>
      <c r="M72" s="322"/>
      <c r="N72" s="322"/>
      <c r="O72" s="322"/>
      <c r="P72" s="322"/>
      <c r="Q72" s="322"/>
      <c r="R72" s="322"/>
      <c r="S72" s="322"/>
      <c r="T72" s="322"/>
      <c r="U72" s="322"/>
      <c r="V72" s="322"/>
      <c r="W72" s="322"/>
      <c r="X72" s="322"/>
      <c r="Y72" s="322"/>
      <c r="Z72" s="322"/>
      <c r="AA72" s="322"/>
      <c r="AB72" s="322"/>
      <c r="AC72" s="322"/>
      <c r="AD72" s="322"/>
      <c r="AE72" s="322"/>
      <c r="AF72" s="322"/>
      <c r="AG72" s="322"/>
      <c r="AH72" s="322"/>
      <c r="AI72" s="322"/>
      <c r="AJ72" s="322"/>
      <c r="AK72" s="322"/>
      <c r="AL72" s="322"/>
      <c r="AM72" s="322"/>
      <c r="AN72" s="322"/>
      <c r="AO72" s="322"/>
      <c r="AP72" s="322"/>
      <c r="AQ72" s="322"/>
      <c r="AR72" s="322"/>
      <c r="AS72" s="322"/>
      <c r="AT72" s="322"/>
      <c r="AU72" s="322"/>
      <c r="AV72" s="322"/>
      <c r="AW72" s="322"/>
      <c r="AX72" s="322"/>
      <c r="AY72" s="322"/>
      <c r="AZ72" s="322"/>
    </row>
    <row r="73" spans="1:52" s="323" customFormat="1" ht="39.9" customHeight="1" x14ac:dyDescent="0.3">
      <c r="A73" s="318"/>
      <c r="B73" s="319"/>
      <c r="C73" s="320"/>
      <c r="D73" s="243"/>
      <c r="E73" s="241"/>
      <c r="F73" s="573"/>
      <c r="G73" s="574"/>
      <c r="H73" s="241"/>
      <c r="I73" s="570"/>
      <c r="J73" s="319"/>
      <c r="K73" s="321"/>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322"/>
      <c r="AM73" s="322"/>
      <c r="AN73" s="322"/>
      <c r="AO73" s="322"/>
      <c r="AP73" s="322"/>
      <c r="AQ73" s="322"/>
      <c r="AR73" s="322"/>
      <c r="AS73" s="322"/>
      <c r="AT73" s="322"/>
      <c r="AU73" s="322"/>
      <c r="AV73" s="322"/>
      <c r="AW73" s="322"/>
      <c r="AX73" s="322"/>
      <c r="AY73" s="322"/>
      <c r="AZ73" s="322"/>
    </row>
    <row r="74" spans="1:52" ht="21.75" customHeight="1" x14ac:dyDescent="0.3">
      <c r="A74" s="11"/>
      <c r="B74" s="39"/>
      <c r="C74" s="36"/>
      <c r="D74" s="36"/>
      <c r="E74" s="36"/>
      <c r="F74" s="36"/>
      <c r="G74" s="36"/>
      <c r="H74" s="84" t="s">
        <v>251</v>
      </c>
      <c r="J74" s="40"/>
      <c r="L74" s="72"/>
      <c r="M74" s="72"/>
      <c r="N74" s="72"/>
      <c r="O74" s="72"/>
      <c r="P74" s="72"/>
      <c r="Q74" s="72"/>
      <c r="R74" s="72"/>
      <c r="S74" s="72"/>
      <c r="T74" s="72"/>
      <c r="U74" s="72"/>
      <c r="V74" s="72"/>
      <c r="W74" s="72"/>
      <c r="X74" s="72"/>
      <c r="Y74" s="72"/>
      <c r="Z74" s="72"/>
      <c r="AA74" s="72"/>
      <c r="AB74" s="72"/>
      <c r="AC74" s="72"/>
      <c r="AD74" s="72"/>
      <c r="AE74" s="72"/>
      <c r="AF74" s="72"/>
      <c r="AG74" s="72"/>
      <c r="AH74" s="72"/>
      <c r="AI74" s="72"/>
      <c r="AJ74" s="72"/>
      <c r="AK74" s="72"/>
      <c r="AL74" s="72"/>
      <c r="AM74" s="72"/>
      <c r="AN74" s="72"/>
      <c r="AO74" s="72"/>
      <c r="AP74" s="72"/>
      <c r="AQ74" s="72"/>
      <c r="AR74" s="72"/>
      <c r="AS74" s="72"/>
      <c r="AT74" s="72"/>
      <c r="AU74" s="72"/>
      <c r="AV74" s="72"/>
      <c r="AW74" s="72"/>
      <c r="AX74" s="72"/>
      <c r="AY74" s="72"/>
      <c r="AZ74" s="72"/>
    </row>
    <row r="75" spans="1:52" x14ac:dyDescent="0.3">
      <c r="A75" s="11"/>
      <c r="B75" s="39"/>
      <c r="C75" s="36"/>
      <c r="D75" s="103" t="s">
        <v>276</v>
      </c>
      <c r="E75" s="107"/>
      <c r="F75" s="36"/>
      <c r="G75" s="36"/>
      <c r="H75" s="85"/>
      <c r="I75" s="36"/>
      <c r="J75" s="40"/>
      <c r="L75" s="72"/>
      <c r="M75" s="72"/>
      <c r="N75" s="72"/>
      <c r="O75" s="72"/>
      <c r="P75" s="72"/>
      <c r="Q75" s="72"/>
      <c r="R75" s="72"/>
      <c r="S75" s="72"/>
      <c r="T75" s="72"/>
      <c r="U75" s="72"/>
      <c r="V75" s="72"/>
      <c r="W75" s="72"/>
      <c r="X75" s="72"/>
      <c r="Y75" s="72"/>
      <c r="Z75" s="72"/>
      <c r="AA75" s="72"/>
      <c r="AB75" s="72"/>
      <c r="AC75" s="72"/>
      <c r="AD75" s="72"/>
      <c r="AE75" s="72"/>
      <c r="AF75" s="72"/>
      <c r="AG75" s="72"/>
      <c r="AH75" s="72"/>
      <c r="AI75" s="72"/>
      <c r="AJ75" s="72"/>
      <c r="AK75" s="72"/>
      <c r="AL75" s="72"/>
      <c r="AM75" s="72"/>
      <c r="AN75" s="72"/>
      <c r="AO75" s="72"/>
      <c r="AP75" s="72"/>
      <c r="AQ75" s="72"/>
      <c r="AR75" s="72"/>
      <c r="AS75" s="72"/>
      <c r="AT75" s="72"/>
      <c r="AU75" s="72"/>
      <c r="AV75" s="72"/>
      <c r="AW75" s="72"/>
      <c r="AX75" s="72"/>
      <c r="AY75" s="72"/>
      <c r="AZ75" s="72"/>
    </row>
    <row r="76" spans="1:52" x14ac:dyDescent="0.3">
      <c r="A76" s="11"/>
      <c r="B76" s="39"/>
      <c r="C76" s="36"/>
      <c r="D76" s="62" t="s">
        <v>60</v>
      </c>
      <c r="I76" s="36"/>
      <c r="J76" s="40"/>
      <c r="L76" s="72"/>
      <c r="M76" s="72"/>
      <c r="N76" s="72"/>
      <c r="O76" s="72"/>
      <c r="P76" s="72"/>
      <c r="Q76" s="72"/>
      <c r="R76" s="72"/>
      <c r="S76" s="72"/>
      <c r="T76" s="72"/>
      <c r="U76" s="72"/>
      <c r="V76" s="72"/>
      <c r="W76" s="72"/>
      <c r="X76" s="72"/>
      <c r="Y76" s="72"/>
      <c r="Z76" s="72"/>
      <c r="AA76" s="72"/>
      <c r="AB76" s="72"/>
      <c r="AC76" s="72"/>
      <c r="AD76" s="72"/>
      <c r="AE76" s="72"/>
      <c r="AF76" s="72"/>
      <c r="AG76" s="72"/>
      <c r="AH76" s="72"/>
      <c r="AI76" s="72"/>
      <c r="AJ76" s="72"/>
      <c r="AK76" s="72"/>
      <c r="AL76" s="72"/>
      <c r="AM76" s="72"/>
      <c r="AN76" s="72"/>
      <c r="AO76" s="72"/>
      <c r="AP76" s="72"/>
      <c r="AQ76" s="72"/>
      <c r="AR76" s="72"/>
      <c r="AS76" s="72"/>
      <c r="AT76" s="72"/>
      <c r="AU76" s="72"/>
      <c r="AV76" s="72"/>
      <c r="AW76" s="72"/>
      <c r="AX76" s="72"/>
      <c r="AY76" s="72"/>
      <c r="AZ76" s="72"/>
    </row>
    <row r="77" spans="1:52" x14ac:dyDescent="0.3">
      <c r="A77" s="11"/>
      <c r="B77" s="39"/>
      <c r="C77" s="36"/>
      <c r="D77" s="62" t="s">
        <v>62</v>
      </c>
      <c r="I77" s="36"/>
      <c r="J77" s="40"/>
      <c r="L77" s="72"/>
      <c r="M77" s="72"/>
      <c r="N77" s="72"/>
      <c r="O77" s="72"/>
      <c r="P77" s="72"/>
      <c r="Q77" s="72"/>
      <c r="R77" s="72"/>
      <c r="S77" s="72"/>
      <c r="T77" s="72"/>
      <c r="U77" s="72"/>
      <c r="V77" s="72"/>
      <c r="W77" s="72"/>
      <c r="X77" s="72"/>
      <c r="Y77" s="72"/>
      <c r="Z77" s="72"/>
      <c r="AA77" s="72"/>
      <c r="AB77" s="72"/>
      <c r="AC77" s="72"/>
      <c r="AD77" s="72"/>
      <c r="AE77" s="72"/>
      <c r="AF77" s="72"/>
      <c r="AG77" s="72"/>
      <c r="AH77" s="72"/>
      <c r="AI77" s="72"/>
      <c r="AJ77" s="72"/>
      <c r="AK77" s="72"/>
      <c r="AL77" s="72"/>
      <c r="AM77" s="72"/>
      <c r="AN77" s="72"/>
      <c r="AO77" s="72"/>
      <c r="AP77" s="72"/>
      <c r="AQ77" s="72"/>
      <c r="AR77" s="72"/>
      <c r="AS77" s="72"/>
      <c r="AT77" s="72"/>
      <c r="AU77" s="72"/>
      <c r="AV77" s="72"/>
      <c r="AW77" s="72"/>
      <c r="AX77" s="72"/>
      <c r="AY77" s="72"/>
      <c r="AZ77" s="72"/>
    </row>
    <row r="78" spans="1:52" ht="15" thickBot="1" x14ac:dyDescent="0.35">
      <c r="A78" s="11"/>
      <c r="B78" s="39"/>
      <c r="C78" s="36"/>
      <c r="D78" s="62"/>
      <c r="E78" s="36"/>
      <c r="F78" s="36"/>
      <c r="G78" s="36"/>
      <c r="H78" s="36"/>
      <c r="I78" s="36"/>
      <c r="J78" s="40"/>
      <c r="L78" s="72"/>
      <c r="M78" s="72"/>
      <c r="N78" s="72"/>
      <c r="O78" s="72"/>
      <c r="P78" s="72"/>
      <c r="Q78" s="72"/>
      <c r="R78" s="72"/>
      <c r="S78" s="72"/>
      <c r="T78" s="72"/>
      <c r="U78" s="72"/>
      <c r="V78" s="72"/>
      <c r="W78" s="72"/>
      <c r="X78" s="72"/>
      <c r="Y78" s="72"/>
      <c r="Z78" s="72"/>
      <c r="AA78" s="72"/>
      <c r="AB78" s="72"/>
      <c r="AC78" s="72"/>
      <c r="AD78" s="72"/>
      <c r="AE78" s="72"/>
      <c r="AF78" s="72"/>
      <c r="AG78" s="72"/>
      <c r="AH78" s="72"/>
      <c r="AI78" s="72"/>
      <c r="AJ78" s="72"/>
      <c r="AK78" s="72"/>
      <c r="AL78" s="72"/>
      <c r="AM78" s="72"/>
      <c r="AN78" s="72"/>
      <c r="AO78" s="72"/>
      <c r="AP78" s="72"/>
      <c r="AQ78" s="72"/>
      <c r="AR78" s="72"/>
      <c r="AS78" s="72"/>
      <c r="AT78" s="72"/>
      <c r="AU78" s="72"/>
      <c r="AV78" s="72"/>
      <c r="AW78" s="72"/>
      <c r="AX78" s="72"/>
      <c r="AY78" s="72"/>
      <c r="AZ78" s="72"/>
    </row>
    <row r="79" spans="1:52" ht="213" customHeight="1" x14ac:dyDescent="0.3">
      <c r="A79" s="11"/>
      <c r="B79" s="39"/>
      <c r="C79" s="83"/>
      <c r="D79" s="559" t="s">
        <v>256</v>
      </c>
      <c r="E79" s="560"/>
      <c r="F79" s="561" t="s">
        <v>802</v>
      </c>
      <c r="G79" s="562"/>
      <c r="H79" s="562"/>
      <c r="I79" s="562"/>
      <c r="J79" s="562"/>
      <c r="K79" s="563"/>
      <c r="L79" s="72"/>
      <c r="M79" s="72"/>
      <c r="N79" s="72"/>
      <c r="O79" s="72"/>
      <c r="P79" s="72"/>
      <c r="Q79" s="72"/>
      <c r="R79" s="72"/>
      <c r="S79" s="72"/>
      <c r="T79" s="72"/>
      <c r="U79" s="72"/>
      <c r="V79" s="72"/>
      <c r="W79" s="72"/>
      <c r="X79" s="72"/>
      <c r="Y79" s="72"/>
      <c r="Z79" s="72"/>
      <c r="AA79" s="72"/>
      <c r="AB79" s="72"/>
      <c r="AC79" s="72"/>
      <c r="AD79" s="72"/>
      <c r="AE79" s="72"/>
      <c r="AF79" s="72"/>
      <c r="AG79" s="72"/>
      <c r="AH79" s="72"/>
      <c r="AI79" s="72"/>
      <c r="AJ79" s="72"/>
      <c r="AK79" s="72"/>
      <c r="AL79" s="72"/>
      <c r="AM79" s="72"/>
      <c r="AN79" s="72"/>
      <c r="AO79" s="72"/>
      <c r="AP79" s="72"/>
      <c r="AQ79" s="72"/>
      <c r="AR79" s="72"/>
      <c r="AS79" s="72"/>
      <c r="AT79" s="72"/>
      <c r="AU79" s="72"/>
      <c r="AV79" s="72"/>
      <c r="AW79" s="72"/>
      <c r="AX79" s="72"/>
      <c r="AY79" s="72"/>
      <c r="AZ79" s="72"/>
    </row>
    <row r="80" spans="1:52" s="7" customFormat="1" ht="15.75" customHeight="1" x14ac:dyDescent="0.3">
      <c r="A80" s="10"/>
      <c r="B80" s="39"/>
      <c r="C80" s="43"/>
      <c r="D80" s="43"/>
      <c r="E80" s="43"/>
      <c r="F80" s="564"/>
      <c r="G80" s="565"/>
      <c r="H80" s="565"/>
      <c r="I80" s="565"/>
      <c r="J80" s="565"/>
      <c r="K80" s="566"/>
      <c r="L80" s="72"/>
      <c r="M80" s="72"/>
      <c r="N80" s="72"/>
      <c r="O80" s="72"/>
      <c r="P80" s="72"/>
      <c r="Q80" s="72"/>
      <c r="R80" s="72"/>
      <c r="S80" s="72"/>
      <c r="T80" s="72"/>
      <c r="U80" s="72"/>
      <c r="V80" s="72"/>
      <c r="W80" s="72"/>
      <c r="X80" s="72"/>
      <c r="Y80" s="72"/>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row>
    <row r="81" spans="1:52" s="7" customFormat="1" ht="15.75" hidden="1" customHeight="1" x14ac:dyDescent="0.3">
      <c r="A81" s="10"/>
      <c r="B81" s="39"/>
      <c r="C81" s="36"/>
      <c r="D81" s="37"/>
      <c r="E81" s="37"/>
      <c r="F81" s="564"/>
      <c r="G81" s="565"/>
      <c r="H81" s="565"/>
      <c r="I81" s="565"/>
      <c r="J81" s="565"/>
      <c r="K81" s="566"/>
      <c r="L81" s="72"/>
      <c r="M81" s="72"/>
      <c r="N81" s="72"/>
      <c r="O81" s="72"/>
      <c r="P81" s="72"/>
      <c r="Q81" s="72"/>
      <c r="R81" s="72"/>
      <c r="S81" s="72"/>
      <c r="T81" s="72"/>
      <c r="U81" s="72"/>
      <c r="V81" s="72"/>
      <c r="W81" s="72"/>
      <c r="X81" s="72"/>
      <c r="Y81" s="72"/>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row>
    <row r="82" spans="1:52" s="7" customFormat="1" ht="54.75" customHeight="1" thickBot="1" x14ac:dyDescent="0.35">
      <c r="A82" s="10"/>
      <c r="B82" s="39"/>
      <c r="C82" s="36"/>
      <c r="D82" s="37"/>
      <c r="E82" s="37"/>
      <c r="F82" s="567"/>
      <c r="G82" s="568"/>
      <c r="H82" s="568"/>
      <c r="I82" s="568"/>
      <c r="J82" s="568"/>
      <c r="K82" s="569"/>
      <c r="L82" s="72"/>
      <c r="M82" s="72"/>
      <c r="N82" s="72"/>
      <c r="O82" s="72"/>
      <c r="P82" s="72"/>
      <c r="Q82" s="72"/>
      <c r="R82" s="72"/>
      <c r="S82" s="72"/>
      <c r="T82" s="72"/>
      <c r="U82" s="72"/>
      <c r="V82" s="72"/>
      <c r="W82" s="72"/>
      <c r="X82" s="72"/>
      <c r="Y82" s="72"/>
      <c r="Z82" s="72"/>
      <c r="AA82" s="72"/>
      <c r="AB82" s="72"/>
      <c r="AC82" s="72"/>
      <c r="AD82" s="72"/>
      <c r="AE82" s="72"/>
      <c r="AF82" s="72"/>
      <c r="AG82" s="72"/>
      <c r="AH82" s="72"/>
      <c r="AI82" s="72"/>
      <c r="AJ82" s="72"/>
      <c r="AK82" s="72"/>
      <c r="AL82" s="72"/>
      <c r="AM82" s="72"/>
      <c r="AN82" s="72"/>
      <c r="AO82" s="72"/>
      <c r="AP82" s="72"/>
      <c r="AQ82" s="72"/>
      <c r="AR82" s="72"/>
      <c r="AS82" s="72"/>
      <c r="AT82" s="72"/>
      <c r="AU82" s="72"/>
      <c r="AV82" s="72"/>
      <c r="AW82" s="72"/>
      <c r="AX82" s="72"/>
      <c r="AY82" s="72"/>
      <c r="AZ82" s="72"/>
    </row>
    <row r="83" spans="1:52" s="7" customFormat="1" ht="54.75" customHeight="1" x14ac:dyDescent="0.3">
      <c r="A83" s="10"/>
      <c r="B83" s="39"/>
      <c r="C83" s="36"/>
      <c r="D83" s="37"/>
      <c r="E83" s="37"/>
      <c r="F83" s="20" t="s">
        <v>223</v>
      </c>
      <c r="G83" s="578" t="s">
        <v>287</v>
      </c>
      <c r="H83" s="579"/>
      <c r="I83" s="580"/>
      <c r="J83" s="40"/>
      <c r="L83" s="72"/>
      <c r="M83" s="72"/>
      <c r="N83" s="72"/>
      <c r="O83" s="72"/>
      <c r="P83" s="72"/>
      <c r="Q83" s="72"/>
      <c r="R83" s="72"/>
      <c r="S83" s="72"/>
      <c r="T83" s="72"/>
      <c r="U83" s="72"/>
      <c r="V83" s="72"/>
      <c r="W83" s="72"/>
      <c r="X83" s="72"/>
      <c r="Y83" s="72"/>
      <c r="Z83" s="72"/>
      <c r="AA83" s="72"/>
      <c r="AB83" s="72"/>
      <c r="AC83" s="72"/>
      <c r="AD83" s="72"/>
      <c r="AE83" s="72"/>
      <c r="AF83" s="72"/>
      <c r="AG83" s="72"/>
      <c r="AH83" s="72"/>
      <c r="AI83" s="72"/>
      <c r="AJ83" s="72"/>
      <c r="AK83" s="72"/>
      <c r="AL83" s="72"/>
      <c r="AM83" s="72"/>
      <c r="AN83" s="72"/>
      <c r="AO83" s="72"/>
      <c r="AP83" s="72"/>
      <c r="AQ83" s="72"/>
      <c r="AR83" s="72"/>
      <c r="AS83" s="72"/>
      <c r="AT83" s="72"/>
      <c r="AU83" s="72"/>
      <c r="AV83" s="72"/>
      <c r="AW83" s="72"/>
      <c r="AX83" s="72"/>
      <c r="AY83" s="72"/>
      <c r="AZ83" s="72"/>
    </row>
    <row r="84" spans="1:52" s="7" customFormat="1" ht="58.5" customHeight="1" x14ac:dyDescent="0.3">
      <c r="A84" s="10"/>
      <c r="B84" s="39"/>
      <c r="C84" s="36"/>
      <c r="D84" s="37"/>
      <c r="E84" s="37"/>
      <c r="F84" s="20" t="s">
        <v>224</v>
      </c>
      <c r="G84" s="578" t="s">
        <v>288</v>
      </c>
      <c r="H84" s="579"/>
      <c r="I84" s="580"/>
      <c r="J84" s="40"/>
      <c r="L84" s="72"/>
      <c r="M84" s="72"/>
      <c r="N84" s="72"/>
      <c r="O84" s="72"/>
      <c r="P84" s="72"/>
      <c r="Q84" s="72"/>
      <c r="R84" s="72"/>
      <c r="S84" s="72"/>
      <c r="T84" s="72"/>
      <c r="U84" s="72"/>
      <c r="V84" s="72"/>
      <c r="W84" s="72"/>
      <c r="X84" s="72"/>
      <c r="Y84" s="72"/>
      <c r="Z84" s="72"/>
      <c r="AA84" s="72"/>
      <c r="AB84" s="72"/>
      <c r="AC84" s="72"/>
      <c r="AD84" s="72"/>
      <c r="AE84" s="72"/>
      <c r="AF84" s="72"/>
      <c r="AG84" s="72"/>
      <c r="AH84" s="72"/>
      <c r="AI84" s="72"/>
      <c r="AJ84" s="72"/>
      <c r="AK84" s="72"/>
      <c r="AL84" s="72"/>
      <c r="AM84" s="72"/>
      <c r="AN84" s="72"/>
      <c r="AO84" s="72"/>
      <c r="AP84" s="72"/>
      <c r="AQ84" s="72"/>
      <c r="AR84" s="72"/>
      <c r="AS84" s="72"/>
      <c r="AT84" s="72"/>
      <c r="AU84" s="72"/>
      <c r="AV84" s="72"/>
      <c r="AW84" s="72"/>
      <c r="AX84" s="72"/>
      <c r="AY84" s="72"/>
      <c r="AZ84" s="72"/>
    </row>
    <row r="85" spans="1:52" ht="60" customHeight="1" x14ac:dyDescent="0.3">
      <c r="A85" s="11"/>
      <c r="B85" s="39"/>
      <c r="C85" s="36"/>
      <c r="D85" s="37"/>
      <c r="E85" s="37"/>
      <c r="F85" s="20" t="s">
        <v>225</v>
      </c>
      <c r="G85" s="578" t="s">
        <v>289</v>
      </c>
      <c r="H85" s="579"/>
      <c r="I85" s="580"/>
      <c r="J85" s="40"/>
      <c r="L85" s="72"/>
      <c r="M85" s="72"/>
      <c r="N85" s="72"/>
      <c r="O85" s="72"/>
      <c r="P85" s="72"/>
      <c r="Q85" s="72"/>
      <c r="R85" s="72"/>
      <c r="S85" s="72"/>
      <c r="T85" s="72"/>
      <c r="U85" s="72"/>
      <c r="V85" s="72"/>
      <c r="W85" s="72"/>
      <c r="X85" s="72"/>
      <c r="Y85" s="72"/>
      <c r="Z85" s="72"/>
      <c r="AA85" s="72"/>
      <c r="AB85" s="72"/>
      <c r="AC85" s="72"/>
      <c r="AD85" s="72"/>
      <c r="AE85" s="72"/>
      <c r="AF85" s="72"/>
      <c r="AG85" s="72"/>
      <c r="AH85" s="72"/>
      <c r="AI85" s="72"/>
      <c r="AJ85" s="72"/>
      <c r="AK85" s="72"/>
      <c r="AL85" s="72"/>
      <c r="AM85" s="72"/>
      <c r="AN85" s="72"/>
      <c r="AO85" s="72"/>
      <c r="AP85" s="72"/>
      <c r="AQ85" s="72"/>
      <c r="AR85" s="72"/>
      <c r="AS85" s="72"/>
      <c r="AT85" s="72"/>
      <c r="AU85" s="72"/>
      <c r="AV85" s="72"/>
      <c r="AW85" s="72"/>
      <c r="AX85" s="72"/>
      <c r="AY85" s="72"/>
      <c r="AZ85" s="72"/>
    </row>
    <row r="86" spans="1:52" ht="54" customHeight="1" x14ac:dyDescent="0.3">
      <c r="A86" s="11"/>
      <c r="B86" s="34"/>
      <c r="C86" s="36"/>
      <c r="D86" s="37"/>
      <c r="E86" s="37"/>
      <c r="F86" s="20" t="s">
        <v>226</v>
      </c>
      <c r="G86" s="578" t="s">
        <v>290</v>
      </c>
      <c r="H86" s="579"/>
      <c r="I86" s="580"/>
      <c r="J86" s="35"/>
      <c r="L86" s="72"/>
      <c r="M86" s="72"/>
      <c r="N86" s="72"/>
      <c r="O86" s="72"/>
      <c r="P86" s="72"/>
      <c r="Q86" s="72"/>
      <c r="R86" s="72"/>
      <c r="S86" s="72"/>
      <c r="T86" s="72"/>
      <c r="U86" s="72"/>
      <c r="V86" s="72"/>
      <c r="W86" s="72"/>
      <c r="X86" s="72"/>
      <c r="Y86" s="72"/>
      <c r="Z86" s="72"/>
      <c r="AA86" s="72"/>
      <c r="AB86" s="72"/>
      <c r="AC86" s="72"/>
      <c r="AD86" s="72"/>
      <c r="AE86" s="72"/>
      <c r="AF86" s="72"/>
      <c r="AG86" s="72"/>
      <c r="AH86" s="72"/>
      <c r="AI86" s="72"/>
      <c r="AJ86" s="72"/>
      <c r="AK86" s="72"/>
      <c r="AL86" s="72"/>
      <c r="AM86" s="72"/>
      <c r="AN86" s="72"/>
      <c r="AO86" s="72"/>
      <c r="AP86" s="72"/>
      <c r="AQ86" s="72"/>
      <c r="AR86" s="72"/>
      <c r="AS86" s="72"/>
      <c r="AT86" s="72"/>
      <c r="AU86" s="72"/>
      <c r="AV86" s="72"/>
      <c r="AW86" s="72"/>
      <c r="AX86" s="72"/>
      <c r="AY86" s="72"/>
      <c r="AZ86" s="72"/>
    </row>
    <row r="87" spans="1:52" ht="61.5" customHeight="1" thickBot="1" x14ac:dyDescent="0.35">
      <c r="A87" s="11"/>
      <c r="B87" s="34"/>
      <c r="C87" s="36"/>
      <c r="D87" s="37"/>
      <c r="E87" s="37"/>
      <c r="F87" s="21" t="s">
        <v>227</v>
      </c>
      <c r="G87" s="575" t="s">
        <v>291</v>
      </c>
      <c r="H87" s="576"/>
      <c r="I87" s="577"/>
      <c r="J87" s="35"/>
      <c r="L87" s="72"/>
      <c r="M87" s="72"/>
      <c r="N87" s="72"/>
      <c r="O87" s="72"/>
      <c r="P87" s="72"/>
      <c r="Q87" s="72"/>
      <c r="R87" s="72"/>
      <c r="S87" s="72"/>
      <c r="T87" s="72"/>
      <c r="U87" s="72"/>
      <c r="V87" s="72"/>
      <c r="W87" s="72"/>
      <c r="X87" s="72"/>
      <c r="Y87" s="72"/>
      <c r="Z87" s="72"/>
      <c r="AA87" s="72"/>
      <c r="AB87" s="72"/>
      <c r="AC87" s="72"/>
      <c r="AD87" s="72"/>
      <c r="AE87" s="72"/>
      <c r="AF87" s="72"/>
      <c r="AG87" s="72"/>
      <c r="AH87" s="72"/>
      <c r="AI87" s="72"/>
      <c r="AJ87" s="72"/>
      <c r="AK87" s="72"/>
      <c r="AL87" s="72"/>
      <c r="AM87" s="72"/>
      <c r="AN87" s="72"/>
      <c r="AO87" s="72"/>
      <c r="AP87" s="72"/>
      <c r="AQ87" s="72"/>
      <c r="AR87" s="72"/>
      <c r="AS87" s="72"/>
      <c r="AT87" s="72"/>
      <c r="AU87" s="72"/>
      <c r="AV87" s="72"/>
      <c r="AW87" s="72"/>
      <c r="AX87" s="72"/>
      <c r="AY87" s="72"/>
      <c r="AZ87" s="72"/>
    </row>
    <row r="88" spans="1:52" ht="15" thickBot="1" x14ac:dyDescent="0.35">
      <c r="A88" s="11"/>
      <c r="B88" s="44"/>
      <c r="C88" s="45"/>
      <c r="D88" s="46"/>
      <c r="E88" s="46"/>
      <c r="F88" s="46"/>
      <c r="G88" s="46"/>
      <c r="H88" s="81"/>
      <c r="I88" s="81"/>
      <c r="J88" s="47"/>
      <c r="K88" s="72"/>
      <c r="L88" s="72"/>
      <c r="M88" s="72"/>
      <c r="N88" s="72"/>
      <c r="O88" s="72"/>
      <c r="P88" s="72"/>
      <c r="Q88" s="72"/>
      <c r="R88" s="72"/>
      <c r="S88" s="72"/>
      <c r="T88" s="72"/>
      <c r="U88" s="72"/>
      <c r="V88" s="72"/>
      <c r="W88" s="72"/>
      <c r="X88" s="72"/>
      <c r="Y88" s="72"/>
      <c r="Z88" s="72"/>
      <c r="AA88" s="72"/>
      <c r="AB88" s="72"/>
      <c r="AC88" s="72"/>
      <c r="AD88" s="72"/>
      <c r="AE88" s="72"/>
      <c r="AF88" s="72"/>
      <c r="AG88" s="72"/>
      <c r="AH88" s="72"/>
      <c r="AI88" s="72"/>
      <c r="AJ88" s="72"/>
      <c r="AK88" s="72"/>
      <c r="AL88" s="72"/>
      <c r="AM88" s="72"/>
      <c r="AN88" s="72"/>
      <c r="AO88" s="72"/>
      <c r="AP88" s="72"/>
      <c r="AQ88" s="72"/>
      <c r="AR88" s="72"/>
    </row>
    <row r="89" spans="1:52" ht="50.1" customHeight="1" x14ac:dyDescent="0.3">
      <c r="A89" s="11"/>
      <c r="C89" s="72"/>
      <c r="D89" s="72"/>
      <c r="E89" s="72"/>
      <c r="F89" s="72"/>
      <c r="G89" s="72"/>
      <c r="H89" s="72"/>
      <c r="I89" s="72"/>
      <c r="J89" s="72"/>
      <c r="K89" s="72"/>
      <c r="L89" s="72"/>
      <c r="M89" s="72"/>
      <c r="N89" s="72"/>
      <c r="O89" s="72"/>
      <c r="P89" s="72"/>
      <c r="Q89" s="72"/>
      <c r="R89" s="72"/>
      <c r="S89" s="72"/>
      <c r="T89" s="72"/>
      <c r="U89" s="72"/>
      <c r="V89" s="72"/>
      <c r="W89" s="72"/>
      <c r="X89" s="72"/>
      <c r="Y89" s="72"/>
      <c r="Z89" s="72"/>
      <c r="AA89" s="72"/>
      <c r="AB89" s="72"/>
      <c r="AC89" s="72"/>
      <c r="AD89" s="72"/>
      <c r="AE89" s="72"/>
      <c r="AF89" s="72"/>
      <c r="AG89" s="72"/>
      <c r="AH89" s="72"/>
      <c r="AI89" s="72"/>
      <c r="AJ89" s="72"/>
      <c r="AK89" s="72"/>
      <c r="AL89" s="72"/>
      <c r="AM89" s="72"/>
      <c r="AN89" s="72"/>
      <c r="AO89" s="72"/>
      <c r="AP89" s="72"/>
      <c r="AQ89" s="72"/>
      <c r="AR89" s="72"/>
    </row>
    <row r="90" spans="1:52" ht="50.1" customHeight="1" x14ac:dyDescent="0.3">
      <c r="A90" s="11"/>
      <c r="C90" s="72"/>
      <c r="D90" s="72"/>
      <c r="E90" s="72"/>
      <c r="F90" s="72"/>
      <c r="G90" s="72"/>
      <c r="H90" s="72"/>
      <c r="I90" s="72"/>
      <c r="J90" s="72"/>
      <c r="K90" s="72"/>
      <c r="L90" s="72"/>
      <c r="M90" s="72"/>
      <c r="N90" s="72"/>
      <c r="O90" s="72"/>
      <c r="P90" s="72"/>
      <c r="Q90" s="72"/>
      <c r="R90" s="72"/>
      <c r="S90" s="72"/>
      <c r="T90" s="72"/>
      <c r="U90" s="72"/>
      <c r="V90" s="72"/>
      <c r="W90" s="72"/>
      <c r="X90" s="72"/>
      <c r="Y90" s="72"/>
      <c r="Z90" s="72"/>
      <c r="AA90" s="72"/>
      <c r="AB90" s="72"/>
      <c r="AC90" s="72"/>
      <c r="AD90" s="72"/>
      <c r="AE90" s="72"/>
      <c r="AF90" s="72"/>
      <c r="AG90" s="72"/>
      <c r="AH90" s="72"/>
      <c r="AI90" s="72"/>
      <c r="AJ90" s="72"/>
      <c r="AK90" s="72"/>
      <c r="AL90" s="72"/>
      <c r="AM90" s="72"/>
      <c r="AN90" s="72"/>
      <c r="AO90" s="72"/>
      <c r="AP90" s="72"/>
      <c r="AQ90" s="72"/>
      <c r="AR90" s="72"/>
    </row>
    <row r="91" spans="1:52" ht="49.5" customHeight="1" x14ac:dyDescent="0.3">
      <c r="A91" s="11"/>
      <c r="C91" s="72"/>
      <c r="D91" s="72"/>
      <c r="E91" s="72"/>
      <c r="F91" s="72"/>
      <c r="G91" s="72"/>
      <c r="H91" s="72"/>
      <c r="I91" s="72"/>
      <c r="J91" s="72"/>
      <c r="K91" s="72"/>
      <c r="L91" s="72"/>
      <c r="M91" s="72"/>
      <c r="N91" s="72"/>
      <c r="O91" s="72"/>
      <c r="P91" s="72"/>
      <c r="Q91" s="72"/>
      <c r="R91" s="72"/>
      <c r="S91" s="72"/>
      <c r="T91" s="72"/>
      <c r="U91" s="72"/>
      <c r="V91" s="72"/>
      <c r="W91" s="72"/>
      <c r="X91" s="72"/>
      <c r="Y91" s="72"/>
      <c r="Z91" s="72"/>
      <c r="AA91" s="72"/>
      <c r="AB91" s="72"/>
      <c r="AC91" s="72"/>
      <c r="AD91" s="72"/>
      <c r="AE91" s="72"/>
      <c r="AF91" s="72"/>
      <c r="AG91" s="72"/>
      <c r="AH91" s="72"/>
      <c r="AI91" s="72"/>
      <c r="AJ91" s="72"/>
      <c r="AK91" s="72"/>
      <c r="AL91" s="72"/>
      <c r="AM91" s="72"/>
      <c r="AN91" s="72"/>
      <c r="AO91" s="72"/>
      <c r="AP91" s="72"/>
      <c r="AQ91" s="72"/>
      <c r="AR91" s="72"/>
    </row>
    <row r="92" spans="1:52" ht="50.1" customHeight="1" x14ac:dyDescent="0.3">
      <c r="A92" s="11"/>
      <c r="C92" s="72"/>
      <c r="D92" s="72"/>
      <c r="E92" s="72"/>
      <c r="F92" s="72"/>
      <c r="G92" s="72"/>
      <c r="H92" s="72"/>
      <c r="I92" s="72"/>
      <c r="J92" s="72"/>
      <c r="K92" s="72"/>
      <c r="L92" s="72"/>
      <c r="M92" s="72"/>
      <c r="N92" s="72"/>
      <c r="O92" s="72"/>
      <c r="P92" s="72"/>
      <c r="Q92" s="72"/>
      <c r="R92" s="72"/>
      <c r="S92" s="72"/>
      <c r="T92" s="72"/>
      <c r="U92" s="72"/>
      <c r="V92" s="72"/>
      <c r="W92" s="72"/>
      <c r="X92" s="72"/>
      <c r="Y92" s="72"/>
      <c r="Z92" s="72"/>
      <c r="AA92" s="72"/>
      <c r="AB92" s="72"/>
      <c r="AC92" s="72"/>
      <c r="AD92" s="72"/>
      <c r="AE92" s="72"/>
      <c r="AF92" s="72"/>
      <c r="AG92" s="72"/>
      <c r="AH92" s="72"/>
      <c r="AI92" s="72"/>
      <c r="AJ92" s="72"/>
      <c r="AK92" s="72"/>
      <c r="AL92" s="72"/>
      <c r="AM92" s="72"/>
      <c r="AN92" s="72"/>
      <c r="AO92" s="72"/>
      <c r="AP92" s="72"/>
      <c r="AQ92" s="72"/>
      <c r="AR92" s="72"/>
    </row>
    <row r="93" spans="1:52" ht="50.1" customHeight="1" x14ac:dyDescent="0.3">
      <c r="A93" s="11"/>
      <c r="C93" s="72"/>
      <c r="D93" s="72"/>
      <c r="E93" s="72"/>
      <c r="F93" s="72"/>
      <c r="G93" s="72"/>
      <c r="H93" s="72"/>
      <c r="I93" s="72"/>
      <c r="J93" s="72"/>
      <c r="K93" s="72"/>
      <c r="L93" s="72"/>
      <c r="M93" s="72"/>
      <c r="N93" s="72"/>
      <c r="O93" s="72"/>
      <c r="P93" s="72"/>
      <c r="Q93" s="72"/>
      <c r="R93" s="72"/>
      <c r="S93" s="72"/>
      <c r="T93" s="72"/>
      <c r="U93" s="72"/>
      <c r="V93" s="72"/>
      <c r="W93" s="72"/>
      <c r="X93" s="72"/>
      <c r="Y93" s="72"/>
      <c r="Z93" s="72"/>
      <c r="AA93" s="72"/>
      <c r="AB93" s="72"/>
      <c r="AC93" s="72"/>
      <c r="AD93" s="72"/>
      <c r="AE93" s="72"/>
      <c r="AF93" s="72"/>
      <c r="AG93" s="72"/>
      <c r="AH93" s="72"/>
      <c r="AI93" s="72"/>
      <c r="AJ93" s="72"/>
      <c r="AK93" s="72"/>
      <c r="AL93" s="72"/>
      <c r="AM93" s="72"/>
      <c r="AN93" s="72"/>
      <c r="AO93" s="72"/>
      <c r="AP93" s="72"/>
      <c r="AQ93" s="72"/>
      <c r="AR93" s="72"/>
    </row>
    <row r="94" spans="1:52" ht="50.1" customHeight="1" x14ac:dyDescent="0.3">
      <c r="A94" s="11"/>
      <c r="C94" s="72"/>
      <c r="D94" s="72"/>
      <c r="E94" s="72"/>
      <c r="F94" s="72"/>
      <c r="G94" s="72"/>
      <c r="H94" s="72"/>
      <c r="I94" s="72"/>
      <c r="J94" s="72"/>
      <c r="K94" s="72"/>
      <c r="L94" s="72"/>
      <c r="M94" s="72"/>
      <c r="N94" s="72"/>
      <c r="O94" s="72"/>
      <c r="P94" s="72"/>
      <c r="Q94" s="72"/>
      <c r="R94" s="72"/>
      <c r="S94" s="72"/>
      <c r="T94" s="72"/>
      <c r="U94" s="72"/>
      <c r="V94" s="72"/>
      <c r="W94" s="72"/>
      <c r="X94" s="72"/>
      <c r="Y94" s="72"/>
      <c r="Z94" s="72"/>
      <c r="AA94" s="72"/>
      <c r="AB94" s="72"/>
      <c r="AC94" s="72"/>
      <c r="AD94" s="72"/>
      <c r="AE94" s="72"/>
      <c r="AF94" s="72"/>
      <c r="AG94" s="72"/>
      <c r="AH94" s="72"/>
      <c r="AI94" s="72"/>
      <c r="AJ94" s="72"/>
      <c r="AK94" s="72"/>
      <c r="AL94" s="72"/>
      <c r="AM94" s="72"/>
      <c r="AN94" s="72"/>
      <c r="AO94" s="72"/>
      <c r="AP94" s="72"/>
      <c r="AQ94" s="72"/>
      <c r="AR94" s="72"/>
    </row>
    <row r="95" spans="1:52" x14ac:dyDescent="0.3">
      <c r="A95" s="11"/>
      <c r="C95" s="72"/>
      <c r="D95" s="72"/>
      <c r="E95" s="72"/>
      <c r="F95" s="72"/>
      <c r="G95" s="72"/>
      <c r="H95" s="72"/>
      <c r="I95" s="72"/>
      <c r="J95" s="72"/>
      <c r="K95" s="72"/>
      <c r="L95" s="72"/>
      <c r="M95" s="72"/>
      <c r="N95" s="72"/>
      <c r="O95" s="72"/>
      <c r="P95" s="72"/>
      <c r="Q95" s="72"/>
      <c r="R95" s="72"/>
      <c r="S95" s="72"/>
      <c r="T95" s="72"/>
      <c r="U95" s="72"/>
      <c r="V95" s="72"/>
      <c r="W95" s="72"/>
      <c r="X95" s="72"/>
      <c r="Y95" s="72"/>
      <c r="Z95" s="72"/>
      <c r="AA95" s="72"/>
      <c r="AB95" s="72"/>
      <c r="AC95" s="72"/>
      <c r="AD95" s="72"/>
      <c r="AE95" s="72"/>
      <c r="AF95" s="72"/>
      <c r="AG95" s="72"/>
      <c r="AH95" s="72"/>
      <c r="AI95" s="72"/>
      <c r="AJ95" s="72"/>
      <c r="AK95" s="72"/>
      <c r="AL95" s="72"/>
      <c r="AM95" s="72"/>
      <c r="AN95" s="72"/>
      <c r="AO95" s="72"/>
      <c r="AP95" s="72"/>
      <c r="AQ95" s="72"/>
      <c r="AR95" s="72"/>
    </row>
    <row r="96" spans="1:52" x14ac:dyDescent="0.3">
      <c r="A96" s="11"/>
      <c r="C96" s="72"/>
      <c r="D96" s="72"/>
      <c r="E96" s="72"/>
      <c r="F96" s="72"/>
      <c r="G96" s="72"/>
      <c r="H96" s="72"/>
      <c r="I96" s="72"/>
      <c r="J96" s="72"/>
      <c r="K96" s="72"/>
      <c r="L96" s="72"/>
      <c r="M96" s="72"/>
      <c r="N96" s="72"/>
      <c r="O96" s="72"/>
      <c r="P96" s="72"/>
      <c r="Q96" s="72"/>
      <c r="R96" s="72"/>
      <c r="S96" s="72"/>
      <c r="T96" s="72"/>
      <c r="U96" s="72"/>
      <c r="V96" s="72"/>
      <c r="W96" s="72"/>
      <c r="X96" s="72"/>
      <c r="Y96" s="72"/>
      <c r="Z96" s="72"/>
      <c r="AA96" s="72"/>
      <c r="AB96" s="72"/>
      <c r="AC96" s="72"/>
      <c r="AD96" s="72"/>
      <c r="AE96" s="72"/>
      <c r="AF96" s="72"/>
      <c r="AG96" s="72"/>
      <c r="AH96" s="72"/>
      <c r="AI96" s="72"/>
      <c r="AJ96" s="72"/>
      <c r="AK96" s="72"/>
      <c r="AL96" s="72"/>
      <c r="AM96" s="72"/>
      <c r="AN96" s="72"/>
      <c r="AO96" s="72"/>
      <c r="AP96" s="72"/>
      <c r="AQ96" s="72"/>
      <c r="AR96" s="72"/>
    </row>
    <row r="97" spans="1:52" x14ac:dyDescent="0.3">
      <c r="A97" s="11"/>
      <c r="C97" s="72"/>
      <c r="D97" s="72"/>
      <c r="E97" s="72"/>
      <c r="F97" s="72"/>
      <c r="G97" s="72"/>
      <c r="H97" s="72"/>
      <c r="I97" s="72"/>
      <c r="J97" s="72"/>
      <c r="K97" s="72"/>
      <c r="L97" s="72"/>
      <c r="M97" s="72"/>
      <c r="N97" s="72"/>
      <c r="O97" s="72"/>
      <c r="P97" s="72"/>
      <c r="Q97" s="72"/>
      <c r="R97" s="72"/>
      <c r="S97" s="72"/>
      <c r="T97" s="72"/>
      <c r="U97" s="72"/>
      <c r="V97" s="72"/>
      <c r="W97" s="72"/>
      <c r="X97" s="72"/>
      <c r="Y97" s="72"/>
      <c r="Z97" s="72"/>
      <c r="AA97" s="72"/>
      <c r="AB97" s="72"/>
      <c r="AC97" s="72"/>
      <c r="AD97" s="72"/>
      <c r="AE97" s="72"/>
      <c r="AF97" s="72"/>
      <c r="AG97" s="72"/>
      <c r="AH97" s="72"/>
      <c r="AI97" s="72"/>
      <c r="AJ97" s="72"/>
      <c r="AK97" s="72"/>
      <c r="AL97" s="72"/>
      <c r="AM97" s="72"/>
      <c r="AN97" s="72"/>
      <c r="AO97" s="72"/>
      <c r="AP97" s="72"/>
      <c r="AQ97" s="72"/>
      <c r="AR97" s="72"/>
    </row>
    <row r="98" spans="1:52" x14ac:dyDescent="0.3">
      <c r="A98" s="72"/>
      <c r="C98" s="72"/>
      <c r="D98" s="72"/>
      <c r="E98" s="72"/>
      <c r="F98" s="72"/>
      <c r="G98" s="72"/>
      <c r="H98" s="72"/>
      <c r="I98" s="72"/>
      <c r="J98" s="72"/>
      <c r="K98" s="72"/>
      <c r="L98" s="72"/>
      <c r="M98" s="72"/>
      <c r="N98" s="72"/>
      <c r="O98" s="72"/>
      <c r="P98" s="72"/>
      <c r="Q98" s="72"/>
      <c r="R98" s="72"/>
      <c r="S98" s="72"/>
      <c r="T98" s="72"/>
      <c r="U98" s="72"/>
      <c r="V98" s="72"/>
      <c r="W98" s="72"/>
      <c r="X98" s="72"/>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2"/>
      <c r="AY98" s="72"/>
      <c r="AZ98" s="72"/>
    </row>
    <row r="99" spans="1:52" x14ac:dyDescent="0.3">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c r="AA99" s="72"/>
      <c r="AB99" s="72"/>
      <c r="AC99" s="72"/>
      <c r="AD99" s="72"/>
      <c r="AE99" s="72"/>
      <c r="AF99" s="72"/>
      <c r="AG99" s="72"/>
      <c r="AH99" s="72"/>
      <c r="AI99" s="72"/>
      <c r="AJ99" s="72"/>
      <c r="AK99" s="72"/>
      <c r="AL99" s="72"/>
      <c r="AM99" s="72"/>
      <c r="AN99" s="72"/>
      <c r="AO99" s="72"/>
      <c r="AP99" s="72"/>
      <c r="AQ99" s="72"/>
      <c r="AR99" s="72"/>
      <c r="AS99" s="72"/>
      <c r="AT99" s="72"/>
      <c r="AU99" s="72"/>
      <c r="AV99" s="72"/>
      <c r="AW99" s="72"/>
      <c r="AX99" s="72"/>
      <c r="AY99" s="72"/>
      <c r="AZ99" s="72"/>
    </row>
    <row r="100" spans="1:52" x14ac:dyDescent="0.3">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c r="AA100" s="72"/>
      <c r="AB100" s="72"/>
      <c r="AC100" s="72"/>
      <c r="AD100" s="72"/>
      <c r="AE100" s="72"/>
      <c r="AF100" s="72"/>
      <c r="AG100" s="72"/>
      <c r="AH100" s="72"/>
      <c r="AI100" s="72"/>
      <c r="AJ100" s="72"/>
      <c r="AK100" s="72"/>
      <c r="AL100" s="72"/>
      <c r="AM100" s="72"/>
      <c r="AN100" s="72"/>
      <c r="AO100" s="72"/>
      <c r="AP100" s="72"/>
      <c r="AQ100" s="72"/>
      <c r="AR100" s="72"/>
      <c r="AS100" s="72"/>
      <c r="AT100" s="72"/>
      <c r="AU100" s="72"/>
      <c r="AV100" s="72"/>
      <c r="AW100" s="72"/>
      <c r="AX100" s="72"/>
      <c r="AY100" s="72"/>
      <c r="AZ100" s="72"/>
    </row>
    <row r="101" spans="1:52" x14ac:dyDescent="0.3">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c r="AA101" s="72"/>
      <c r="AB101" s="72"/>
      <c r="AC101" s="72"/>
      <c r="AD101" s="72"/>
      <c r="AE101" s="72"/>
      <c r="AF101" s="72"/>
      <c r="AG101" s="72"/>
      <c r="AH101" s="72"/>
      <c r="AI101" s="72"/>
      <c r="AJ101" s="72"/>
      <c r="AK101" s="72"/>
      <c r="AL101" s="72"/>
      <c r="AM101" s="72"/>
      <c r="AN101" s="72"/>
      <c r="AO101" s="72"/>
      <c r="AP101" s="72"/>
      <c r="AQ101" s="72"/>
      <c r="AR101" s="72"/>
      <c r="AS101" s="72"/>
      <c r="AT101" s="72"/>
      <c r="AU101" s="72"/>
      <c r="AV101" s="72"/>
      <c r="AW101" s="72"/>
      <c r="AX101" s="72"/>
      <c r="AY101" s="72"/>
      <c r="AZ101" s="72"/>
    </row>
    <row r="102" spans="1:52" x14ac:dyDescent="0.3">
      <c r="A102" s="72"/>
      <c r="B102" s="72"/>
      <c r="C102" s="72"/>
      <c r="D102" s="72"/>
      <c r="E102" s="72"/>
      <c r="F102" s="72"/>
      <c r="G102" s="72"/>
      <c r="H102" s="72"/>
      <c r="I102" s="72"/>
      <c r="J102" s="72"/>
      <c r="K102" s="72"/>
    </row>
    <row r="103" spans="1:52" x14ac:dyDescent="0.3">
      <c r="A103" s="72"/>
      <c r="B103" s="72"/>
      <c r="C103" s="72"/>
      <c r="D103" s="72"/>
      <c r="E103" s="72"/>
      <c r="F103" s="72"/>
      <c r="G103" s="72"/>
      <c r="H103" s="72"/>
      <c r="I103" s="72"/>
      <c r="J103" s="72"/>
      <c r="K103" s="72"/>
    </row>
    <row r="104" spans="1:52" x14ac:dyDescent="0.3">
      <c r="A104" s="72"/>
      <c r="B104" s="72"/>
      <c r="C104" s="72"/>
      <c r="D104" s="72"/>
      <c r="E104" s="72"/>
      <c r="F104" s="72"/>
      <c r="G104" s="72"/>
      <c r="H104" s="72"/>
      <c r="I104" s="72"/>
      <c r="J104" s="72"/>
      <c r="K104" s="72"/>
    </row>
    <row r="105" spans="1:52" x14ac:dyDescent="0.3">
      <c r="A105" s="72"/>
      <c r="B105" s="72"/>
      <c r="C105" s="72"/>
      <c r="D105" s="72"/>
      <c r="E105" s="72"/>
      <c r="F105" s="72"/>
      <c r="G105" s="72"/>
      <c r="H105" s="72"/>
      <c r="I105" s="72"/>
      <c r="J105" s="72"/>
      <c r="K105" s="72"/>
    </row>
    <row r="106" spans="1:52" x14ac:dyDescent="0.3">
      <c r="A106" s="72"/>
      <c r="B106" s="72"/>
      <c r="C106" s="72"/>
      <c r="D106" s="72"/>
      <c r="E106" s="72"/>
      <c r="F106" s="72"/>
      <c r="G106" s="72"/>
      <c r="H106" s="72"/>
      <c r="I106" s="72"/>
      <c r="J106" s="72"/>
      <c r="K106" s="72"/>
    </row>
    <row r="107" spans="1:52" x14ac:dyDescent="0.3">
      <c r="A107" s="72"/>
      <c r="B107" s="72"/>
      <c r="C107" s="72"/>
      <c r="D107" s="72"/>
      <c r="E107" s="72"/>
      <c r="F107" s="72"/>
      <c r="G107" s="72"/>
      <c r="H107" s="72"/>
      <c r="I107" s="72"/>
      <c r="J107" s="72"/>
      <c r="K107" s="72"/>
    </row>
    <row r="108" spans="1:52" x14ac:dyDescent="0.3">
      <c r="A108" s="72"/>
      <c r="B108" s="72"/>
      <c r="C108" s="72"/>
      <c r="D108" s="72"/>
      <c r="E108" s="72"/>
      <c r="F108" s="72"/>
      <c r="G108" s="72"/>
      <c r="H108" s="72"/>
      <c r="I108" s="72"/>
      <c r="J108" s="72"/>
      <c r="K108" s="72"/>
    </row>
    <row r="109" spans="1:52" x14ac:dyDescent="0.3">
      <c r="A109" s="72"/>
      <c r="B109" s="72"/>
      <c r="C109" s="72"/>
      <c r="D109" s="72"/>
      <c r="E109" s="72"/>
      <c r="F109" s="72"/>
      <c r="G109" s="72"/>
      <c r="H109" s="72"/>
      <c r="I109" s="72"/>
      <c r="J109" s="72"/>
      <c r="K109" s="72"/>
    </row>
    <row r="110" spans="1:52" x14ac:dyDescent="0.3">
      <c r="A110" s="72"/>
      <c r="B110" s="72"/>
      <c r="C110" s="72"/>
      <c r="D110" s="72"/>
      <c r="E110" s="72"/>
      <c r="F110" s="72"/>
      <c r="G110" s="72"/>
      <c r="H110" s="72"/>
      <c r="I110" s="72"/>
      <c r="J110" s="72"/>
      <c r="K110" s="72"/>
    </row>
    <row r="111" spans="1:52" x14ac:dyDescent="0.3">
      <c r="A111" s="72"/>
      <c r="B111" s="72"/>
      <c r="C111" s="72"/>
      <c r="D111" s="72"/>
      <c r="E111" s="72"/>
      <c r="F111" s="72"/>
      <c r="G111" s="72"/>
      <c r="H111" s="72"/>
      <c r="I111" s="72"/>
      <c r="J111" s="72"/>
      <c r="K111" s="72"/>
    </row>
    <row r="112" spans="1:52" x14ac:dyDescent="0.3">
      <c r="A112" s="72"/>
      <c r="B112" s="72"/>
      <c r="C112" s="72"/>
      <c r="D112" s="72"/>
      <c r="E112" s="72"/>
      <c r="F112" s="72"/>
      <c r="G112" s="72"/>
      <c r="H112" s="72"/>
      <c r="I112" s="72"/>
      <c r="J112" s="72"/>
      <c r="K112" s="72"/>
    </row>
    <row r="113" spans="1:11" x14ac:dyDescent="0.3">
      <c r="A113" s="72"/>
      <c r="B113" s="72"/>
      <c r="C113" s="72"/>
      <c r="D113" s="72"/>
      <c r="E113" s="72"/>
      <c r="F113" s="72"/>
      <c r="G113" s="72"/>
      <c r="H113" s="72"/>
      <c r="I113" s="72"/>
      <c r="J113" s="72"/>
      <c r="K113" s="72"/>
    </row>
    <row r="114" spans="1:11" x14ac:dyDescent="0.3">
      <c r="A114" s="72"/>
      <c r="B114" s="72"/>
      <c r="C114" s="72"/>
      <c r="D114" s="72"/>
      <c r="E114" s="72"/>
      <c r="F114" s="72"/>
      <c r="G114" s="72"/>
      <c r="H114" s="72"/>
      <c r="I114" s="72"/>
      <c r="J114" s="72"/>
      <c r="K114" s="72"/>
    </row>
    <row r="115" spans="1:11" x14ac:dyDescent="0.3">
      <c r="A115" s="72"/>
      <c r="B115" s="72"/>
      <c r="C115" s="72"/>
      <c r="D115" s="72"/>
      <c r="E115" s="72"/>
      <c r="F115" s="72"/>
      <c r="G115" s="72"/>
      <c r="H115" s="72"/>
      <c r="I115" s="72"/>
      <c r="J115" s="72"/>
      <c r="K115" s="72"/>
    </row>
    <row r="116" spans="1:11" x14ac:dyDescent="0.3">
      <c r="A116" s="72"/>
      <c r="B116" s="72"/>
      <c r="C116" s="72"/>
      <c r="D116" s="72"/>
      <c r="E116" s="72"/>
      <c r="F116" s="72"/>
      <c r="G116" s="72"/>
      <c r="H116" s="72"/>
      <c r="I116" s="72"/>
      <c r="J116" s="72"/>
      <c r="K116" s="72"/>
    </row>
    <row r="117" spans="1:11" x14ac:dyDescent="0.3">
      <c r="A117" s="72"/>
      <c r="B117" s="72"/>
      <c r="C117" s="72"/>
      <c r="D117" s="72"/>
      <c r="E117" s="72"/>
      <c r="F117" s="72"/>
      <c r="G117" s="72"/>
      <c r="H117" s="72"/>
      <c r="I117" s="72"/>
      <c r="J117" s="72"/>
      <c r="K117" s="72"/>
    </row>
    <row r="118" spans="1:11" x14ac:dyDescent="0.3">
      <c r="A118" s="72"/>
      <c r="B118" s="72"/>
      <c r="C118" s="72"/>
      <c r="D118" s="72"/>
      <c r="E118" s="72"/>
      <c r="F118" s="72"/>
      <c r="G118" s="72"/>
      <c r="H118" s="72"/>
      <c r="I118" s="72"/>
      <c r="J118" s="72"/>
      <c r="K118" s="72"/>
    </row>
    <row r="119" spans="1:11" x14ac:dyDescent="0.3">
      <c r="A119" s="72"/>
      <c r="B119" s="72"/>
      <c r="C119" s="72"/>
      <c r="D119" s="72"/>
      <c r="E119" s="72"/>
      <c r="F119" s="72"/>
      <c r="G119" s="72"/>
      <c r="H119" s="72"/>
      <c r="I119" s="72"/>
      <c r="J119" s="72"/>
      <c r="K119" s="72"/>
    </row>
    <row r="120" spans="1:11" x14ac:dyDescent="0.3">
      <c r="A120" s="72"/>
      <c r="B120" s="72"/>
      <c r="C120" s="72"/>
      <c r="D120" s="72"/>
      <c r="E120" s="72"/>
      <c r="F120" s="72"/>
      <c r="G120" s="72"/>
      <c r="H120" s="72"/>
      <c r="I120" s="72"/>
      <c r="J120" s="72"/>
      <c r="K120" s="72"/>
    </row>
    <row r="121" spans="1:11" x14ac:dyDescent="0.3">
      <c r="A121" s="72"/>
      <c r="B121" s="72"/>
      <c r="C121" s="72"/>
      <c r="D121" s="72"/>
      <c r="E121" s="72"/>
      <c r="F121" s="72"/>
      <c r="G121" s="72"/>
      <c r="H121" s="72"/>
      <c r="I121" s="72"/>
      <c r="J121" s="72"/>
      <c r="K121" s="72"/>
    </row>
    <row r="122" spans="1:11" x14ac:dyDescent="0.3">
      <c r="A122" s="72"/>
      <c r="B122" s="72"/>
      <c r="C122" s="72"/>
      <c r="D122" s="72"/>
      <c r="E122" s="72"/>
      <c r="F122" s="72"/>
      <c r="G122" s="72"/>
      <c r="H122" s="72"/>
      <c r="I122" s="72"/>
      <c r="J122" s="72"/>
      <c r="K122" s="72"/>
    </row>
    <row r="123" spans="1:11" x14ac:dyDescent="0.3">
      <c r="A123" s="72"/>
      <c r="B123" s="72"/>
      <c r="C123" s="72"/>
      <c r="D123" s="72"/>
      <c r="E123" s="72"/>
      <c r="F123" s="72"/>
      <c r="G123" s="72"/>
      <c r="H123" s="72"/>
      <c r="I123" s="72"/>
      <c r="J123" s="72"/>
      <c r="K123" s="72"/>
    </row>
    <row r="124" spans="1:11" x14ac:dyDescent="0.3">
      <c r="A124" s="72"/>
      <c r="B124" s="72"/>
      <c r="C124" s="72"/>
      <c r="D124" s="72"/>
      <c r="E124" s="72"/>
      <c r="F124" s="72"/>
      <c r="G124" s="72"/>
      <c r="H124" s="72"/>
      <c r="I124" s="72"/>
      <c r="J124" s="72"/>
      <c r="K124" s="72"/>
    </row>
    <row r="125" spans="1:11" x14ac:dyDescent="0.3">
      <c r="A125" s="72"/>
      <c r="B125" s="72"/>
      <c r="C125" s="72"/>
      <c r="D125" s="72"/>
      <c r="E125" s="72"/>
      <c r="F125" s="72"/>
      <c r="G125" s="72"/>
      <c r="H125" s="72"/>
      <c r="I125" s="72"/>
      <c r="J125" s="72"/>
      <c r="K125" s="72"/>
    </row>
    <row r="126" spans="1:11" x14ac:dyDescent="0.3">
      <c r="A126" s="72"/>
      <c r="B126" s="72"/>
      <c r="C126" s="72"/>
      <c r="D126" s="72"/>
      <c r="E126" s="72"/>
      <c r="F126" s="72"/>
      <c r="G126" s="72"/>
      <c r="H126" s="72"/>
      <c r="I126" s="72"/>
      <c r="J126" s="72"/>
      <c r="K126" s="72"/>
    </row>
    <row r="127" spans="1:11" x14ac:dyDescent="0.3">
      <c r="A127" s="72"/>
      <c r="B127" s="72"/>
      <c r="C127" s="72"/>
      <c r="D127" s="72"/>
      <c r="E127" s="72"/>
      <c r="F127" s="72"/>
      <c r="G127" s="72"/>
      <c r="H127" s="72"/>
      <c r="I127" s="72"/>
      <c r="J127" s="72"/>
      <c r="K127" s="72"/>
    </row>
    <row r="128" spans="1:11" x14ac:dyDescent="0.3">
      <c r="A128" s="72"/>
      <c r="B128" s="72"/>
      <c r="C128" s="72"/>
      <c r="D128" s="72"/>
      <c r="E128" s="72"/>
      <c r="F128" s="72"/>
      <c r="G128" s="72"/>
      <c r="H128" s="72"/>
      <c r="I128" s="72"/>
      <c r="J128" s="72"/>
      <c r="K128" s="72"/>
    </row>
    <row r="129" spans="1:11" x14ac:dyDescent="0.3">
      <c r="A129" s="72"/>
      <c r="B129" s="72"/>
      <c r="C129" s="72"/>
      <c r="D129" s="72"/>
      <c r="E129" s="72"/>
      <c r="F129" s="72"/>
      <c r="G129" s="72"/>
      <c r="H129" s="72"/>
      <c r="I129" s="72"/>
      <c r="J129" s="72"/>
      <c r="K129" s="72"/>
    </row>
    <row r="130" spans="1:11" x14ac:dyDescent="0.3">
      <c r="A130" s="72"/>
      <c r="B130" s="72"/>
      <c r="C130" s="72"/>
      <c r="D130" s="72"/>
      <c r="E130" s="72"/>
      <c r="F130" s="72"/>
      <c r="G130" s="72"/>
      <c r="H130" s="72"/>
      <c r="I130" s="72"/>
      <c r="J130" s="72"/>
      <c r="K130" s="72"/>
    </row>
    <row r="131" spans="1:11" x14ac:dyDescent="0.3">
      <c r="A131" s="72"/>
      <c r="B131" s="72"/>
      <c r="C131" s="72"/>
      <c r="D131" s="72"/>
      <c r="E131" s="72"/>
      <c r="F131" s="72"/>
      <c r="G131" s="72"/>
      <c r="H131" s="72"/>
      <c r="I131" s="72"/>
      <c r="J131" s="72"/>
      <c r="K131" s="72"/>
    </row>
    <row r="132" spans="1:11" x14ac:dyDescent="0.3">
      <c r="A132" s="72"/>
      <c r="B132" s="72"/>
      <c r="C132" s="72"/>
      <c r="D132" s="72"/>
      <c r="E132" s="72"/>
      <c r="F132" s="72"/>
      <c r="G132" s="72"/>
      <c r="H132" s="72"/>
      <c r="I132" s="72"/>
      <c r="J132" s="72"/>
      <c r="K132" s="72"/>
    </row>
    <row r="133" spans="1:11" x14ac:dyDescent="0.3">
      <c r="A133" s="72"/>
      <c r="B133" s="72"/>
      <c r="C133" s="72"/>
      <c r="D133" s="72"/>
      <c r="E133" s="72"/>
      <c r="F133" s="72"/>
      <c r="G133" s="72"/>
      <c r="H133" s="72"/>
      <c r="I133" s="72"/>
      <c r="J133" s="72"/>
      <c r="K133" s="72"/>
    </row>
    <row r="134" spans="1:11" x14ac:dyDescent="0.3">
      <c r="A134" s="72"/>
      <c r="B134" s="72"/>
      <c r="C134" s="72"/>
      <c r="D134" s="72"/>
      <c r="E134" s="72"/>
      <c r="F134" s="72"/>
      <c r="G134" s="72"/>
      <c r="H134" s="72"/>
      <c r="I134" s="72"/>
      <c r="J134" s="72"/>
      <c r="K134" s="72"/>
    </row>
    <row r="135" spans="1:11" x14ac:dyDescent="0.3">
      <c r="A135" s="72"/>
      <c r="B135" s="72"/>
      <c r="C135" s="72"/>
      <c r="D135" s="72"/>
      <c r="E135" s="72"/>
      <c r="F135" s="72"/>
      <c r="G135" s="72"/>
      <c r="H135" s="72"/>
      <c r="I135" s="72"/>
      <c r="J135" s="72"/>
      <c r="K135" s="72"/>
    </row>
    <row r="136" spans="1:11" x14ac:dyDescent="0.3">
      <c r="A136" s="72"/>
      <c r="B136" s="72"/>
      <c r="C136" s="72"/>
      <c r="D136" s="72"/>
      <c r="E136" s="72"/>
      <c r="F136" s="72"/>
      <c r="G136" s="72"/>
      <c r="H136" s="72"/>
      <c r="I136" s="72"/>
      <c r="J136" s="72"/>
      <c r="K136" s="72"/>
    </row>
    <row r="137" spans="1:11" x14ac:dyDescent="0.3">
      <c r="A137" s="72"/>
      <c r="B137" s="72"/>
      <c r="H137" s="72"/>
      <c r="I137" s="72"/>
      <c r="J137" s="72"/>
      <c r="K137" s="72"/>
    </row>
    <row r="138" spans="1:11" x14ac:dyDescent="0.3">
      <c r="A138" s="72"/>
      <c r="B138" s="72"/>
      <c r="H138" s="72"/>
      <c r="I138" s="72"/>
      <c r="J138" s="72"/>
      <c r="K138" s="72"/>
    </row>
    <row r="139" spans="1:11" x14ac:dyDescent="0.3">
      <c r="A139" s="72"/>
      <c r="B139" s="72"/>
      <c r="H139" s="72"/>
      <c r="I139" s="72"/>
      <c r="J139" s="72"/>
      <c r="K139" s="72"/>
    </row>
    <row r="140" spans="1:11" x14ac:dyDescent="0.3">
      <c r="A140" s="72"/>
      <c r="B140" s="72"/>
      <c r="H140" s="72"/>
      <c r="I140" s="72"/>
      <c r="J140" s="72"/>
      <c r="K140" s="72"/>
    </row>
    <row r="141" spans="1:11" x14ac:dyDescent="0.3">
      <c r="A141" s="72"/>
      <c r="B141" s="72"/>
      <c r="H141" s="72"/>
      <c r="I141" s="72"/>
      <c r="J141" s="72"/>
      <c r="K141" s="72"/>
    </row>
    <row r="142" spans="1:11" x14ac:dyDescent="0.3">
      <c r="A142" s="72"/>
      <c r="B142" s="72"/>
      <c r="H142" s="72"/>
      <c r="I142" s="72"/>
      <c r="J142" s="72"/>
      <c r="K142" s="72"/>
    </row>
    <row r="143" spans="1:11" x14ac:dyDescent="0.3">
      <c r="A143" s="72"/>
      <c r="B143" s="72"/>
      <c r="H143" s="72"/>
      <c r="I143" s="72"/>
      <c r="J143" s="72"/>
      <c r="K143" s="72"/>
    </row>
    <row r="144" spans="1:11" x14ac:dyDescent="0.3">
      <c r="A144" s="72"/>
      <c r="B144" s="72"/>
      <c r="H144" s="72"/>
      <c r="I144" s="72"/>
      <c r="J144" s="72"/>
      <c r="K144" s="72"/>
    </row>
    <row r="145" spans="1:11" x14ac:dyDescent="0.3">
      <c r="A145" s="72"/>
      <c r="B145" s="72"/>
      <c r="H145" s="72"/>
      <c r="I145" s="72"/>
      <c r="J145" s="72"/>
      <c r="K145" s="72"/>
    </row>
    <row r="146" spans="1:11" x14ac:dyDescent="0.3">
      <c r="B146" s="72"/>
      <c r="J146" s="72"/>
    </row>
  </sheetData>
  <mergeCells count="70">
    <mergeCell ref="F44:G44"/>
    <mergeCell ref="F45:G45"/>
    <mergeCell ref="F46:G46"/>
    <mergeCell ref="F47:G47"/>
    <mergeCell ref="F48:G48"/>
    <mergeCell ref="F39:G39"/>
    <mergeCell ref="F40:G40"/>
    <mergeCell ref="F41:G41"/>
    <mergeCell ref="F42:G42"/>
    <mergeCell ref="F43:G43"/>
    <mergeCell ref="I35:I49"/>
    <mergeCell ref="F71:G71"/>
    <mergeCell ref="F72:G72"/>
    <mergeCell ref="F15:G15"/>
    <mergeCell ref="F16:G16"/>
    <mergeCell ref="F17:G17"/>
    <mergeCell ref="F18:G18"/>
    <mergeCell ref="F19:G19"/>
    <mergeCell ref="F69:G69"/>
    <mergeCell ref="F62:G62"/>
    <mergeCell ref="F70:G70"/>
    <mergeCell ref="F64:G64"/>
    <mergeCell ref="F35:G35"/>
    <mergeCell ref="F36:G36"/>
    <mergeCell ref="F37:G37"/>
    <mergeCell ref="F38:G38"/>
    <mergeCell ref="D55:E55"/>
    <mergeCell ref="D29:I32"/>
    <mergeCell ref="F55:G55"/>
    <mergeCell ref="F49:G49"/>
    <mergeCell ref="F8:G8"/>
    <mergeCell ref="F9:G9"/>
    <mergeCell ref="D34:E34"/>
    <mergeCell ref="F34:G34"/>
    <mergeCell ref="F10:G10"/>
    <mergeCell ref="F11:G11"/>
    <mergeCell ref="F12:G12"/>
    <mergeCell ref="F13:G13"/>
    <mergeCell ref="F14:G14"/>
    <mergeCell ref="E26:H26"/>
    <mergeCell ref="E25:H25"/>
    <mergeCell ref="I8:I21"/>
    <mergeCell ref="G87:I87"/>
    <mergeCell ref="G83:I83"/>
    <mergeCell ref="G84:I84"/>
    <mergeCell ref="G85:I85"/>
    <mergeCell ref="G86:I86"/>
    <mergeCell ref="D79:E79"/>
    <mergeCell ref="F79:K82"/>
    <mergeCell ref="I56:I73"/>
    <mergeCell ref="F56:G56"/>
    <mergeCell ref="F57:G57"/>
    <mergeCell ref="F65:G65"/>
    <mergeCell ref="F66:G66"/>
    <mergeCell ref="F67:G67"/>
    <mergeCell ref="F68:G68"/>
    <mergeCell ref="F58:G58"/>
    <mergeCell ref="F59:G59"/>
    <mergeCell ref="F60:G60"/>
    <mergeCell ref="F61:G61"/>
    <mergeCell ref="F63:G63"/>
    <mergeCell ref="F73:G73"/>
    <mergeCell ref="C3:I3"/>
    <mergeCell ref="C4:I4"/>
    <mergeCell ref="C28:H28"/>
    <mergeCell ref="D7:E7"/>
    <mergeCell ref="F7:G7"/>
    <mergeCell ref="D24:I24"/>
    <mergeCell ref="F20:G20"/>
    <mergeCell ref="F21:G21"/>
  </mergeCells>
  <hyperlinks>
    <hyperlink ref="E26" r:id="rId1" xr:uid="{00000000-0004-0000-0400-000000000000}"/>
    <hyperlink ref="E53" r:id="rId2" xr:uid="{00000000-0004-0000-0400-000001000000}"/>
  </hyperlinks>
  <pageMargins left="0.2" right="0.21" top="0.17" bottom="0.17" header="0.17" footer="0.17"/>
  <pageSetup paperSize="9" scale="24" fitToHeight="0" orientation="landscape"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41"/>
  <sheetViews>
    <sheetView topLeftCell="C1" zoomScale="68" zoomScaleNormal="68" workbookViewId="0">
      <pane ySplit="7" topLeftCell="A8" activePane="bottomLeft" state="frozen"/>
      <selection pane="bottomLeft" activeCell="D17" sqref="D17"/>
    </sheetView>
  </sheetViews>
  <sheetFormatPr defaultColWidth="9.109375" defaultRowHeight="13.8" x14ac:dyDescent="0.25"/>
  <cols>
    <col min="1" max="1" width="1.44140625" style="11" customWidth="1"/>
    <col min="2" max="2" width="1.88671875" style="11" customWidth="1"/>
    <col min="3" max="3" width="11.6640625" style="11" customWidth="1"/>
    <col min="4" max="4" width="58.44140625" style="363" customWidth="1"/>
    <col min="5" max="5" width="19.6640625" style="11" customWidth="1"/>
    <col min="6" max="6" width="25.44140625" style="11" customWidth="1"/>
    <col min="7" max="7" width="71.109375" style="363" customWidth="1"/>
    <col min="8" max="8" width="9.44140625" style="11" customWidth="1"/>
    <col min="9" max="9" width="1.6640625" style="11" customWidth="1"/>
    <col min="10" max="16384" width="9.109375" style="11"/>
  </cols>
  <sheetData>
    <row r="1" spans="2:11" ht="14.4" thickBot="1" x14ac:dyDescent="0.3"/>
    <row r="2" spans="2:11" ht="14.4" thickBot="1" x14ac:dyDescent="0.3">
      <c r="B2" s="30"/>
      <c r="C2" s="31"/>
      <c r="D2" s="327"/>
      <c r="E2" s="32"/>
      <c r="F2" s="32"/>
      <c r="G2" s="327"/>
      <c r="H2" s="33"/>
    </row>
    <row r="3" spans="2:11" ht="14.4" thickBot="1" x14ac:dyDescent="0.3">
      <c r="B3" s="88"/>
      <c r="C3" s="618" t="s">
        <v>243</v>
      </c>
      <c r="D3" s="619"/>
      <c r="E3" s="619"/>
      <c r="F3" s="619"/>
      <c r="G3" s="620"/>
      <c r="H3" s="366"/>
    </row>
    <row r="4" spans="2:11" x14ac:dyDescent="0.25">
      <c r="B4" s="34"/>
      <c r="C4" s="621" t="s">
        <v>244</v>
      </c>
      <c r="D4" s="621"/>
      <c r="E4" s="621"/>
      <c r="F4" s="621"/>
      <c r="G4" s="621"/>
      <c r="H4" s="35"/>
    </row>
    <row r="5" spans="2:11" x14ac:dyDescent="0.25">
      <c r="B5" s="34"/>
      <c r="C5" s="622"/>
      <c r="D5" s="622"/>
      <c r="E5" s="622"/>
      <c r="F5" s="622"/>
      <c r="G5" s="622"/>
      <c r="H5" s="35"/>
    </row>
    <row r="6" spans="2:11" s="347" customFormat="1" ht="30.75" customHeight="1" thickBot="1" x14ac:dyDescent="0.3">
      <c r="B6" s="348"/>
      <c r="C6" s="623" t="s">
        <v>245</v>
      </c>
      <c r="D6" s="623"/>
      <c r="E6" s="624"/>
      <c r="F6" s="624"/>
      <c r="G6" s="624"/>
      <c r="H6" s="351"/>
    </row>
    <row r="7" spans="2:11" ht="30" customHeight="1" thickBot="1" x14ac:dyDescent="0.3">
      <c r="B7" s="34"/>
      <c r="C7" s="328" t="s">
        <v>242</v>
      </c>
      <c r="D7" s="329" t="s">
        <v>241</v>
      </c>
      <c r="E7" s="329" t="s">
        <v>239</v>
      </c>
      <c r="F7" s="329" t="s">
        <v>271</v>
      </c>
      <c r="G7" s="329" t="s">
        <v>280</v>
      </c>
      <c r="H7" s="330"/>
    </row>
    <row r="8" spans="2:11" ht="15" customHeight="1" x14ac:dyDescent="0.25">
      <c r="B8" s="39"/>
      <c r="C8" s="446"/>
      <c r="D8" s="367"/>
      <c r="E8" s="329"/>
      <c r="F8" s="326"/>
      <c r="G8" s="329"/>
      <c r="H8" s="319"/>
    </row>
    <row r="9" spans="2:11" ht="36" customHeight="1" x14ac:dyDescent="0.25">
      <c r="B9" s="39"/>
      <c r="C9" s="447">
        <v>1</v>
      </c>
      <c r="D9" s="368" t="s">
        <v>844</v>
      </c>
      <c r="E9" s="331">
        <v>0.05</v>
      </c>
      <c r="F9" s="331">
        <v>0.2</v>
      </c>
      <c r="G9" s="368" t="s">
        <v>845</v>
      </c>
      <c r="H9" s="369"/>
      <c r="I9" s="370"/>
    </row>
    <row r="10" spans="2:11" ht="30.75" customHeight="1" x14ac:dyDescent="0.25">
      <c r="B10" s="39"/>
      <c r="C10" s="447">
        <v>2</v>
      </c>
      <c r="D10" s="368" t="s">
        <v>846</v>
      </c>
      <c r="E10" s="331">
        <v>0.1</v>
      </c>
      <c r="F10" s="326" t="s">
        <v>762</v>
      </c>
      <c r="G10" s="368" t="s">
        <v>763</v>
      </c>
      <c r="H10" s="626"/>
      <c r="I10" s="625"/>
    </row>
    <row r="11" spans="2:11" s="347" customFormat="1" ht="47.25" customHeight="1" x14ac:dyDescent="0.25">
      <c r="B11" s="332"/>
      <c r="C11" s="448">
        <v>3</v>
      </c>
      <c r="D11" s="372" t="s">
        <v>847</v>
      </c>
      <c r="E11" s="333">
        <v>0.2</v>
      </c>
      <c r="F11" s="333">
        <v>0.3</v>
      </c>
      <c r="G11" s="372" t="s">
        <v>848</v>
      </c>
      <c r="H11" s="626"/>
      <c r="I11" s="625"/>
    </row>
    <row r="12" spans="2:11" ht="33" customHeight="1" x14ac:dyDescent="0.25">
      <c r="B12" s="39"/>
      <c r="C12" s="447">
        <v>4</v>
      </c>
      <c r="D12" s="368" t="s">
        <v>849</v>
      </c>
      <c r="E12" s="331">
        <v>0.1</v>
      </c>
      <c r="F12" s="331">
        <v>0.3</v>
      </c>
      <c r="G12" s="368" t="s">
        <v>904</v>
      </c>
      <c r="H12" s="626"/>
      <c r="I12" s="625"/>
    </row>
    <row r="13" spans="2:11" ht="24" customHeight="1" x14ac:dyDescent="0.25">
      <c r="B13" s="39"/>
      <c r="C13" s="447">
        <v>5</v>
      </c>
      <c r="D13" s="368" t="s">
        <v>905</v>
      </c>
      <c r="E13" s="326" t="s">
        <v>755</v>
      </c>
      <c r="F13" s="326">
        <v>10</v>
      </c>
      <c r="G13" s="368" t="s">
        <v>850</v>
      </c>
      <c r="H13" s="626"/>
      <c r="I13" s="625"/>
      <c r="J13" s="628"/>
      <c r="K13" s="625"/>
    </row>
    <row r="14" spans="2:11" ht="54" customHeight="1" x14ac:dyDescent="0.25">
      <c r="B14" s="39"/>
      <c r="C14" s="447">
        <v>6</v>
      </c>
      <c r="D14" s="368" t="s">
        <v>906</v>
      </c>
      <c r="E14" s="326" t="s">
        <v>755</v>
      </c>
      <c r="F14" s="326">
        <v>150</v>
      </c>
      <c r="G14" s="368" t="s">
        <v>907</v>
      </c>
      <c r="H14" s="626"/>
      <c r="I14" s="627"/>
      <c r="J14" s="628"/>
      <c r="K14" s="625"/>
    </row>
    <row r="15" spans="2:11" s="347" customFormat="1" ht="36" customHeight="1" x14ac:dyDescent="0.25">
      <c r="B15" s="332"/>
      <c r="C15" s="448">
        <v>7</v>
      </c>
      <c r="D15" s="372" t="s">
        <v>851</v>
      </c>
      <c r="E15" s="463">
        <v>10</v>
      </c>
      <c r="F15" s="463">
        <v>39</v>
      </c>
      <c r="G15" s="372" t="s">
        <v>852</v>
      </c>
      <c r="H15" s="626"/>
      <c r="I15" s="627"/>
      <c r="J15" s="462"/>
      <c r="K15" s="461"/>
    </row>
    <row r="16" spans="2:11" ht="32.25" customHeight="1" x14ac:dyDescent="0.25">
      <c r="B16" s="39"/>
      <c r="C16" s="447">
        <v>9</v>
      </c>
      <c r="D16" s="368" t="s">
        <v>853</v>
      </c>
      <c r="E16" s="326" t="s">
        <v>756</v>
      </c>
      <c r="F16" s="326" t="s">
        <v>764</v>
      </c>
      <c r="G16" s="368" t="s">
        <v>854</v>
      </c>
      <c r="H16" s="626"/>
      <c r="I16" s="627"/>
      <c r="J16" s="628"/>
      <c r="K16" s="625"/>
    </row>
    <row r="17" spans="2:11" ht="27" customHeight="1" thickBot="1" x14ac:dyDescent="0.3">
      <c r="B17" s="39"/>
      <c r="C17" s="447">
        <v>10</v>
      </c>
      <c r="D17" s="368" t="s">
        <v>855</v>
      </c>
      <c r="E17" s="326" t="s">
        <v>755</v>
      </c>
      <c r="F17" s="440" t="s">
        <v>761</v>
      </c>
      <c r="G17" s="368" t="s">
        <v>757</v>
      </c>
      <c r="H17" s="626"/>
      <c r="I17" s="627"/>
      <c r="J17" s="629"/>
      <c r="K17" s="625"/>
    </row>
    <row r="18" spans="2:11" ht="28.5" customHeight="1" x14ac:dyDescent="0.25">
      <c r="B18" s="39"/>
      <c r="C18" s="447">
        <v>11</v>
      </c>
      <c r="D18" s="368" t="s">
        <v>856</v>
      </c>
      <c r="E18" s="326" t="s">
        <v>755</v>
      </c>
      <c r="F18" s="326">
        <v>2</v>
      </c>
      <c r="G18" s="368" t="s">
        <v>908</v>
      </c>
      <c r="H18" s="626"/>
      <c r="I18" s="627"/>
      <c r="J18" s="630"/>
      <c r="K18" s="625"/>
    </row>
    <row r="19" spans="2:11" ht="33" customHeight="1" x14ac:dyDescent="0.25">
      <c r="B19" s="39"/>
      <c r="C19" s="447">
        <v>12</v>
      </c>
      <c r="D19" s="368" t="s">
        <v>857</v>
      </c>
      <c r="E19" s="326" t="s">
        <v>755</v>
      </c>
      <c r="F19" s="326">
        <v>13</v>
      </c>
      <c r="G19" s="368" t="s">
        <v>909</v>
      </c>
      <c r="H19" s="626"/>
      <c r="I19" s="627"/>
      <c r="J19" s="628"/>
      <c r="K19" s="625"/>
    </row>
    <row r="20" spans="2:11" ht="27.6" x14ac:dyDescent="0.25">
      <c r="B20" s="39"/>
      <c r="C20" s="447">
        <v>13</v>
      </c>
      <c r="D20" s="368" t="s">
        <v>858</v>
      </c>
      <c r="E20" s="326" t="s">
        <v>758</v>
      </c>
      <c r="F20" s="331">
        <v>0.1</v>
      </c>
      <c r="G20" s="368" t="s">
        <v>910</v>
      </c>
      <c r="H20" s="626"/>
      <c r="I20" s="627"/>
      <c r="J20" s="628"/>
      <c r="K20" s="625"/>
    </row>
    <row r="21" spans="2:11" x14ac:dyDescent="0.25">
      <c r="B21" s="39"/>
      <c r="C21" s="447">
        <v>14</v>
      </c>
      <c r="D21" s="368" t="s">
        <v>859</v>
      </c>
      <c r="E21" s="326" t="s">
        <v>758</v>
      </c>
      <c r="F21" s="331">
        <v>0.1</v>
      </c>
      <c r="G21" s="363" t="s">
        <v>911</v>
      </c>
      <c r="H21" s="626"/>
      <c r="I21" s="627"/>
      <c r="J21" s="628"/>
      <c r="K21" s="625"/>
    </row>
    <row r="22" spans="2:11" ht="31.5" customHeight="1" x14ac:dyDescent="0.25">
      <c r="B22" s="39"/>
      <c r="C22" s="447">
        <v>15</v>
      </c>
      <c r="D22" s="368" t="s">
        <v>860</v>
      </c>
      <c r="E22" s="326" t="s">
        <v>759</v>
      </c>
      <c r="F22" s="331">
        <v>0.1</v>
      </c>
      <c r="G22" s="368" t="s">
        <v>861</v>
      </c>
      <c r="H22" s="369"/>
      <c r="I22" s="374"/>
      <c r="J22" s="628"/>
      <c r="K22" s="625"/>
    </row>
    <row r="23" spans="2:11" ht="48" customHeight="1" thickBot="1" x14ac:dyDescent="0.3">
      <c r="B23" s="39"/>
      <c r="C23" s="449">
        <v>17</v>
      </c>
      <c r="D23" s="368" t="s">
        <v>862</v>
      </c>
      <c r="E23" s="326" t="s">
        <v>760</v>
      </c>
      <c r="F23" s="326">
        <v>300</v>
      </c>
      <c r="G23" s="375" t="s">
        <v>912</v>
      </c>
      <c r="H23" s="369"/>
      <c r="I23" s="370"/>
      <c r="J23" s="373"/>
      <c r="K23" s="370"/>
    </row>
    <row r="24" spans="2:11" ht="48" customHeight="1" thickBot="1" x14ac:dyDescent="0.3">
      <c r="B24" s="73"/>
      <c r="C24" s="74">
        <v>18.100000000000001</v>
      </c>
      <c r="D24" s="368" t="s">
        <v>754</v>
      </c>
      <c r="E24" s="335" t="s">
        <v>755</v>
      </c>
      <c r="F24" s="335">
        <v>300</v>
      </c>
      <c r="G24" s="368" t="s">
        <v>913</v>
      </c>
      <c r="H24" s="626"/>
      <c r="I24" s="625"/>
      <c r="J24" s="370"/>
      <c r="K24" s="370"/>
    </row>
    <row r="25" spans="2:11" ht="27.6" x14ac:dyDescent="0.25">
      <c r="C25" s="450">
        <v>18.2</v>
      </c>
      <c r="D25" s="368" t="s">
        <v>863</v>
      </c>
      <c r="E25" s="364" t="s">
        <v>759</v>
      </c>
      <c r="F25" s="441" t="s">
        <v>765</v>
      </c>
      <c r="G25" s="368" t="s">
        <v>916</v>
      </c>
      <c r="H25" s="626"/>
      <c r="I25" s="625"/>
      <c r="J25" s="628"/>
      <c r="K25" s="625"/>
    </row>
    <row r="26" spans="2:11" s="347" customFormat="1" ht="35.25" customHeight="1" x14ac:dyDescent="0.25">
      <c r="C26" s="451">
        <v>18.3</v>
      </c>
      <c r="D26" s="464" t="s">
        <v>864</v>
      </c>
      <c r="E26" s="465">
        <v>15</v>
      </c>
      <c r="F26" s="376">
        <v>67</v>
      </c>
      <c r="G26" s="372" t="s">
        <v>915</v>
      </c>
      <c r="H26" s="626"/>
      <c r="I26" s="625"/>
      <c r="J26" s="628"/>
      <c r="K26" s="625"/>
    </row>
    <row r="27" spans="2:11" s="347" customFormat="1" ht="47.25" customHeight="1" x14ac:dyDescent="0.25">
      <c r="C27" s="451">
        <v>18.399999999999999</v>
      </c>
      <c r="D27" s="372" t="s">
        <v>865</v>
      </c>
      <c r="E27" s="465">
        <v>34</v>
      </c>
      <c r="F27" s="376">
        <v>321</v>
      </c>
      <c r="G27" s="372" t="s">
        <v>914</v>
      </c>
      <c r="H27" s="626"/>
      <c r="I27" s="625"/>
      <c r="J27" s="628"/>
      <c r="K27" s="625"/>
    </row>
    <row r="28" spans="2:11" ht="27.6" x14ac:dyDescent="0.25">
      <c r="C28" s="450"/>
      <c r="D28" s="368" t="s">
        <v>866</v>
      </c>
      <c r="E28" s="364" t="s">
        <v>755</v>
      </c>
      <c r="F28" s="442" t="s">
        <v>766</v>
      </c>
      <c r="G28" s="368" t="s">
        <v>867</v>
      </c>
      <c r="H28" s="626"/>
      <c r="I28" s="625"/>
      <c r="J28" s="628"/>
      <c r="K28" s="625"/>
    </row>
    <row r="29" spans="2:11" s="347" customFormat="1" x14ac:dyDescent="0.25">
      <c r="C29" s="451">
        <v>19</v>
      </c>
      <c r="D29" s="429" t="s">
        <v>868</v>
      </c>
      <c r="E29" s="376" t="s">
        <v>804</v>
      </c>
      <c r="F29" s="443">
        <v>0.2</v>
      </c>
      <c r="G29" s="430" t="s">
        <v>803</v>
      </c>
      <c r="H29" s="626"/>
      <c r="I29" s="625"/>
      <c r="J29" s="628"/>
      <c r="K29" s="625"/>
    </row>
    <row r="30" spans="2:11" s="347" customFormat="1" ht="40.5" customHeight="1" x14ac:dyDescent="0.25">
      <c r="C30" s="451">
        <v>20</v>
      </c>
      <c r="D30" s="429" t="s">
        <v>869</v>
      </c>
      <c r="E30" s="376" t="s">
        <v>804</v>
      </c>
      <c r="F30" s="444">
        <v>0.2</v>
      </c>
      <c r="G30" s="372" t="s">
        <v>917</v>
      </c>
      <c r="H30" s="377"/>
      <c r="I30" s="378"/>
      <c r="J30" s="628"/>
      <c r="K30" s="625"/>
    </row>
    <row r="31" spans="2:11" s="347" customFormat="1" ht="27.6" x14ac:dyDescent="0.25">
      <c r="C31" s="451">
        <v>21</v>
      </c>
      <c r="D31" s="372" t="s">
        <v>870</v>
      </c>
      <c r="E31" s="376" t="s">
        <v>804</v>
      </c>
      <c r="F31" s="376">
        <v>5</v>
      </c>
      <c r="G31" s="372" t="s">
        <v>918</v>
      </c>
      <c r="H31" s="377"/>
      <c r="I31" s="627"/>
      <c r="J31" s="628"/>
      <c r="K31" s="625"/>
    </row>
    <row r="32" spans="2:11" ht="27.6" x14ac:dyDescent="0.25">
      <c r="C32" s="450">
        <v>22</v>
      </c>
      <c r="D32" s="368" t="s">
        <v>871</v>
      </c>
      <c r="E32" s="365">
        <v>0.3</v>
      </c>
      <c r="F32" s="365">
        <v>0.4</v>
      </c>
      <c r="G32" s="368" t="s">
        <v>919</v>
      </c>
      <c r="H32" s="369"/>
      <c r="I32" s="627"/>
      <c r="J32" s="628"/>
      <c r="K32" s="625"/>
    </row>
    <row r="33" spans="3:11" ht="27.6" x14ac:dyDescent="0.25">
      <c r="C33" s="450">
        <v>23</v>
      </c>
      <c r="D33" s="368" t="s">
        <v>872</v>
      </c>
      <c r="E33" s="365">
        <v>0.3</v>
      </c>
      <c r="F33" s="365">
        <v>0.3</v>
      </c>
      <c r="G33" s="368" t="s">
        <v>920</v>
      </c>
      <c r="H33" s="369"/>
      <c r="I33" s="627"/>
      <c r="J33" s="628"/>
      <c r="K33" s="625"/>
    </row>
    <row r="34" spans="3:11" ht="32.25" customHeight="1" x14ac:dyDescent="0.25">
      <c r="C34" s="450">
        <v>24</v>
      </c>
      <c r="D34" s="368" t="s">
        <v>873</v>
      </c>
      <c r="E34" s="364" t="s">
        <v>768</v>
      </c>
      <c r="F34" s="364" t="s">
        <v>767</v>
      </c>
      <c r="G34" s="368" t="s">
        <v>874</v>
      </c>
      <c r="H34" s="369"/>
      <c r="I34" s="627"/>
      <c r="J34" s="628"/>
      <c r="K34" s="625"/>
    </row>
    <row r="35" spans="3:11" s="347" customFormat="1" ht="31.5" customHeight="1" x14ac:dyDescent="0.25">
      <c r="C35" s="451">
        <v>25</v>
      </c>
      <c r="D35" s="372" t="s">
        <v>875</v>
      </c>
      <c r="E35" s="376" t="s">
        <v>725</v>
      </c>
      <c r="F35" s="445" t="s">
        <v>921</v>
      </c>
      <c r="G35" s="372" t="s">
        <v>876</v>
      </c>
      <c r="H35" s="377"/>
      <c r="I35" s="378"/>
      <c r="J35" s="379"/>
      <c r="K35" s="378"/>
    </row>
    <row r="36" spans="3:11" s="347" customFormat="1" ht="31.5" customHeight="1" x14ac:dyDescent="0.25">
      <c r="C36" s="451">
        <v>26</v>
      </c>
      <c r="D36" s="372" t="s">
        <v>877</v>
      </c>
      <c r="E36" s="376" t="s">
        <v>761</v>
      </c>
      <c r="F36" s="376" t="s">
        <v>769</v>
      </c>
      <c r="G36" s="372" t="s">
        <v>878</v>
      </c>
      <c r="H36" s="377"/>
      <c r="I36" s="378"/>
      <c r="J36" s="632"/>
      <c r="K36" s="631"/>
    </row>
    <row r="37" spans="3:11" s="347" customFormat="1" ht="31.5" customHeight="1" x14ac:dyDescent="0.25">
      <c r="C37" s="451">
        <v>27</v>
      </c>
      <c r="D37" s="372" t="s">
        <v>879</v>
      </c>
      <c r="E37" s="376" t="s">
        <v>761</v>
      </c>
      <c r="F37" s="376" t="s">
        <v>761</v>
      </c>
      <c r="G37" s="372" t="s">
        <v>880</v>
      </c>
      <c r="H37" s="380"/>
      <c r="I37" s="378"/>
      <c r="J37" s="632"/>
      <c r="K37" s="631"/>
    </row>
    <row r="38" spans="3:11" s="347" customFormat="1" ht="27.6" x14ac:dyDescent="0.25">
      <c r="C38" s="451">
        <v>28</v>
      </c>
      <c r="D38" s="372" t="s">
        <v>881</v>
      </c>
      <c r="E38" s="376" t="s">
        <v>761</v>
      </c>
      <c r="F38" s="376" t="s">
        <v>761</v>
      </c>
      <c r="G38" s="372" t="s">
        <v>882</v>
      </c>
      <c r="H38" s="633"/>
      <c r="I38" s="631"/>
      <c r="J38" s="632"/>
      <c r="K38" s="631"/>
    </row>
    <row r="39" spans="3:11" s="347" customFormat="1" x14ac:dyDescent="0.25">
      <c r="C39" s="451">
        <v>29</v>
      </c>
      <c r="D39" s="372" t="s">
        <v>883</v>
      </c>
      <c r="E39" s="376" t="s">
        <v>761</v>
      </c>
      <c r="F39" s="376" t="s">
        <v>761</v>
      </c>
      <c r="G39" s="372" t="s">
        <v>884</v>
      </c>
      <c r="H39" s="633"/>
      <c r="I39" s="631"/>
      <c r="J39" s="632"/>
      <c r="K39" s="631"/>
    </row>
    <row r="40" spans="3:11" s="347" customFormat="1" ht="31.5" customHeight="1" x14ac:dyDescent="0.25">
      <c r="C40" s="451">
        <v>30</v>
      </c>
      <c r="D40" s="372" t="s">
        <v>885</v>
      </c>
      <c r="E40" s="376" t="s">
        <v>761</v>
      </c>
      <c r="F40" s="376" t="s">
        <v>761</v>
      </c>
      <c r="G40" s="372"/>
      <c r="H40" s="633"/>
      <c r="I40" s="631"/>
    </row>
    <row r="41" spans="3:11" s="347" customFormat="1" ht="39.75" customHeight="1" x14ac:dyDescent="0.25">
      <c r="C41" s="451">
        <v>31</v>
      </c>
      <c r="D41" s="372" t="s">
        <v>886</v>
      </c>
      <c r="E41" s="376" t="s">
        <v>761</v>
      </c>
      <c r="F41" s="376">
        <v>1</v>
      </c>
      <c r="G41" s="372" t="s">
        <v>887</v>
      </c>
      <c r="H41" s="633"/>
      <c r="I41" s="631"/>
    </row>
  </sheetData>
  <mergeCells count="33">
    <mergeCell ref="H38:H41"/>
    <mergeCell ref="I38:I41"/>
    <mergeCell ref="H24:H29"/>
    <mergeCell ref="I24:I29"/>
    <mergeCell ref="I14:I15"/>
    <mergeCell ref="H16:H17"/>
    <mergeCell ref="I16:I17"/>
    <mergeCell ref="J20:J22"/>
    <mergeCell ref="I31:I34"/>
    <mergeCell ref="K38:K39"/>
    <mergeCell ref="J36:J37"/>
    <mergeCell ref="K36:K37"/>
    <mergeCell ref="J25:J30"/>
    <mergeCell ref="K25:K30"/>
    <mergeCell ref="J31:J34"/>
    <mergeCell ref="K31:K34"/>
    <mergeCell ref="J38:J39"/>
    <mergeCell ref="C3:G3"/>
    <mergeCell ref="C4:G4"/>
    <mergeCell ref="C5:G5"/>
    <mergeCell ref="C6:G6"/>
    <mergeCell ref="K18:K19"/>
    <mergeCell ref="H18:H21"/>
    <mergeCell ref="I18:I21"/>
    <mergeCell ref="K20:K22"/>
    <mergeCell ref="J13:J14"/>
    <mergeCell ref="K13:K14"/>
    <mergeCell ref="J16:J17"/>
    <mergeCell ref="K16:K17"/>
    <mergeCell ref="J18:J19"/>
    <mergeCell ref="H10:H13"/>
    <mergeCell ref="I10:I13"/>
    <mergeCell ref="H14:H15"/>
  </mergeCells>
  <pageMargins left="0.25" right="0.25" top="0.17" bottom="0.17" header="0.17" footer="0.17"/>
  <pageSetup paperSize="9" scale="45"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G29"/>
  <sheetViews>
    <sheetView topLeftCell="A10" zoomScale="59" zoomScaleNormal="59" workbookViewId="0">
      <selection activeCell="C10" sqref="C10"/>
    </sheetView>
  </sheetViews>
  <sheetFormatPr defaultRowHeight="14.4" x14ac:dyDescent="0.3"/>
  <cols>
    <col min="1" max="1" width="1.33203125" customWidth="1"/>
    <col min="2" max="2" width="2" customWidth="1"/>
    <col min="3" max="3" width="43" customWidth="1"/>
    <col min="4" max="4" width="101.88671875" customWidth="1"/>
    <col min="5" max="5" width="29.6640625" customWidth="1"/>
    <col min="6" max="6" width="1.44140625" customWidth="1"/>
    <col min="257" max="257" width="1.33203125" customWidth="1"/>
    <col min="258" max="258" width="2" customWidth="1"/>
    <col min="259" max="259" width="43" customWidth="1"/>
    <col min="260" max="260" width="50.44140625" customWidth="1"/>
    <col min="261" max="261" width="2.44140625" customWidth="1"/>
    <col min="262" max="262" width="1.44140625" customWidth="1"/>
    <col min="513" max="513" width="1.33203125" customWidth="1"/>
    <col min="514" max="514" width="2" customWidth="1"/>
    <col min="515" max="515" width="43" customWidth="1"/>
    <col min="516" max="516" width="50.44140625" customWidth="1"/>
    <col min="517" max="517" width="2.44140625" customWidth="1"/>
    <col min="518" max="518" width="1.44140625" customWidth="1"/>
    <col min="769" max="769" width="1.33203125" customWidth="1"/>
    <col min="770" max="770" width="2" customWidth="1"/>
    <col min="771" max="771" width="43" customWidth="1"/>
    <col min="772" max="772" width="50.44140625" customWidth="1"/>
    <col min="773" max="773" width="2.44140625" customWidth="1"/>
    <col min="774" max="774" width="1.44140625" customWidth="1"/>
    <col min="1025" max="1025" width="1.33203125" customWidth="1"/>
    <col min="1026" max="1026" width="2" customWidth="1"/>
    <col min="1027" max="1027" width="43" customWidth="1"/>
    <col min="1028" max="1028" width="50.44140625" customWidth="1"/>
    <col min="1029" max="1029" width="2.44140625" customWidth="1"/>
    <col min="1030" max="1030" width="1.44140625" customWidth="1"/>
    <col min="1281" max="1281" width="1.33203125" customWidth="1"/>
    <col min="1282" max="1282" width="2" customWidth="1"/>
    <col min="1283" max="1283" width="43" customWidth="1"/>
    <col min="1284" max="1284" width="50.44140625" customWidth="1"/>
    <col min="1285" max="1285" width="2.44140625" customWidth="1"/>
    <col min="1286" max="1286" width="1.44140625" customWidth="1"/>
    <col min="1537" max="1537" width="1.33203125" customWidth="1"/>
    <col min="1538" max="1538" width="2" customWidth="1"/>
    <col min="1539" max="1539" width="43" customWidth="1"/>
    <col min="1540" max="1540" width="50.44140625" customWidth="1"/>
    <col min="1541" max="1541" width="2.44140625" customWidth="1"/>
    <col min="1542" max="1542" width="1.44140625" customWidth="1"/>
    <col min="1793" max="1793" width="1.33203125" customWidth="1"/>
    <col min="1794" max="1794" width="2" customWidth="1"/>
    <col min="1795" max="1795" width="43" customWidth="1"/>
    <col min="1796" max="1796" width="50.44140625" customWidth="1"/>
    <col min="1797" max="1797" width="2.44140625" customWidth="1"/>
    <col min="1798" max="1798" width="1.44140625" customWidth="1"/>
    <col min="2049" max="2049" width="1.33203125" customWidth="1"/>
    <col min="2050" max="2050" width="2" customWidth="1"/>
    <col min="2051" max="2051" width="43" customWidth="1"/>
    <col min="2052" max="2052" width="50.44140625" customWidth="1"/>
    <col min="2053" max="2053" width="2.44140625" customWidth="1"/>
    <col min="2054" max="2054" width="1.44140625" customWidth="1"/>
    <col min="2305" max="2305" width="1.33203125" customWidth="1"/>
    <col min="2306" max="2306" width="2" customWidth="1"/>
    <col min="2307" max="2307" width="43" customWidth="1"/>
    <col min="2308" max="2308" width="50.44140625" customWidth="1"/>
    <col min="2309" max="2309" width="2.44140625" customWidth="1"/>
    <col min="2310" max="2310" width="1.44140625" customWidth="1"/>
    <col min="2561" max="2561" width="1.33203125" customWidth="1"/>
    <col min="2562" max="2562" width="2" customWidth="1"/>
    <col min="2563" max="2563" width="43" customWidth="1"/>
    <col min="2564" max="2564" width="50.44140625" customWidth="1"/>
    <col min="2565" max="2565" width="2.44140625" customWidth="1"/>
    <col min="2566" max="2566" width="1.44140625" customWidth="1"/>
    <col min="2817" max="2817" width="1.33203125" customWidth="1"/>
    <col min="2818" max="2818" width="2" customWidth="1"/>
    <col min="2819" max="2819" width="43" customWidth="1"/>
    <col min="2820" max="2820" width="50.44140625" customWidth="1"/>
    <col min="2821" max="2821" width="2.44140625" customWidth="1"/>
    <col min="2822" max="2822" width="1.44140625" customWidth="1"/>
    <col min="3073" max="3073" width="1.33203125" customWidth="1"/>
    <col min="3074" max="3074" width="2" customWidth="1"/>
    <col min="3075" max="3075" width="43" customWidth="1"/>
    <col min="3076" max="3076" width="50.44140625" customWidth="1"/>
    <col min="3077" max="3077" width="2.44140625" customWidth="1"/>
    <col min="3078" max="3078" width="1.44140625" customWidth="1"/>
    <col min="3329" max="3329" width="1.33203125" customWidth="1"/>
    <col min="3330" max="3330" width="2" customWidth="1"/>
    <col min="3331" max="3331" width="43" customWidth="1"/>
    <col min="3332" max="3332" width="50.44140625" customWidth="1"/>
    <col min="3333" max="3333" width="2.44140625" customWidth="1"/>
    <col min="3334" max="3334" width="1.44140625" customWidth="1"/>
    <col min="3585" max="3585" width="1.33203125" customWidth="1"/>
    <col min="3586" max="3586" width="2" customWidth="1"/>
    <col min="3587" max="3587" width="43" customWidth="1"/>
    <col min="3588" max="3588" width="50.44140625" customWidth="1"/>
    <col min="3589" max="3589" width="2.44140625" customWidth="1"/>
    <col min="3590" max="3590" width="1.44140625" customWidth="1"/>
    <col min="3841" max="3841" width="1.33203125" customWidth="1"/>
    <col min="3842" max="3842" width="2" customWidth="1"/>
    <col min="3843" max="3843" width="43" customWidth="1"/>
    <col min="3844" max="3844" width="50.44140625" customWidth="1"/>
    <col min="3845" max="3845" width="2.44140625" customWidth="1"/>
    <col min="3846" max="3846" width="1.44140625" customWidth="1"/>
    <col min="4097" max="4097" width="1.33203125" customWidth="1"/>
    <col min="4098" max="4098" width="2" customWidth="1"/>
    <col min="4099" max="4099" width="43" customWidth="1"/>
    <col min="4100" max="4100" width="50.44140625" customWidth="1"/>
    <col min="4101" max="4101" width="2.44140625" customWidth="1"/>
    <col min="4102" max="4102" width="1.44140625" customWidth="1"/>
    <col min="4353" max="4353" width="1.33203125" customWidth="1"/>
    <col min="4354" max="4354" width="2" customWidth="1"/>
    <col min="4355" max="4355" width="43" customWidth="1"/>
    <col min="4356" max="4356" width="50.44140625" customWidth="1"/>
    <col min="4357" max="4357" width="2.44140625" customWidth="1"/>
    <col min="4358" max="4358" width="1.44140625" customWidth="1"/>
    <col min="4609" max="4609" width="1.33203125" customWidth="1"/>
    <col min="4610" max="4610" width="2" customWidth="1"/>
    <col min="4611" max="4611" width="43" customWidth="1"/>
    <col min="4612" max="4612" width="50.44140625" customWidth="1"/>
    <col min="4613" max="4613" width="2.44140625" customWidth="1"/>
    <col min="4614" max="4614" width="1.44140625" customWidth="1"/>
    <col min="4865" max="4865" width="1.33203125" customWidth="1"/>
    <col min="4866" max="4866" width="2" customWidth="1"/>
    <col min="4867" max="4867" width="43" customWidth="1"/>
    <col min="4868" max="4868" width="50.44140625" customWidth="1"/>
    <col min="4869" max="4869" width="2.44140625" customWidth="1"/>
    <col min="4870" max="4870" width="1.44140625" customWidth="1"/>
    <col min="5121" max="5121" width="1.33203125" customWidth="1"/>
    <col min="5122" max="5122" width="2" customWidth="1"/>
    <col min="5123" max="5123" width="43" customWidth="1"/>
    <col min="5124" max="5124" width="50.44140625" customWidth="1"/>
    <col min="5125" max="5125" width="2.44140625" customWidth="1"/>
    <col min="5126" max="5126" width="1.44140625" customWidth="1"/>
    <col min="5377" max="5377" width="1.33203125" customWidth="1"/>
    <col min="5378" max="5378" width="2" customWidth="1"/>
    <col min="5379" max="5379" width="43" customWidth="1"/>
    <col min="5380" max="5380" width="50.44140625" customWidth="1"/>
    <col min="5381" max="5381" width="2.44140625" customWidth="1"/>
    <col min="5382" max="5382" width="1.44140625" customWidth="1"/>
    <col min="5633" max="5633" width="1.33203125" customWidth="1"/>
    <col min="5634" max="5634" width="2" customWidth="1"/>
    <col min="5635" max="5635" width="43" customWidth="1"/>
    <col min="5636" max="5636" width="50.44140625" customWidth="1"/>
    <col min="5637" max="5637" width="2.44140625" customWidth="1"/>
    <col min="5638" max="5638" width="1.44140625" customWidth="1"/>
    <col min="5889" max="5889" width="1.33203125" customWidth="1"/>
    <col min="5890" max="5890" width="2" customWidth="1"/>
    <col min="5891" max="5891" width="43" customWidth="1"/>
    <col min="5892" max="5892" width="50.44140625" customWidth="1"/>
    <col min="5893" max="5893" width="2.44140625" customWidth="1"/>
    <col min="5894" max="5894" width="1.44140625" customWidth="1"/>
    <col min="6145" max="6145" width="1.33203125" customWidth="1"/>
    <col min="6146" max="6146" width="2" customWidth="1"/>
    <col min="6147" max="6147" width="43" customWidth="1"/>
    <col min="6148" max="6148" width="50.44140625" customWidth="1"/>
    <col min="6149" max="6149" width="2.44140625" customWidth="1"/>
    <col min="6150" max="6150" width="1.44140625" customWidth="1"/>
    <col min="6401" max="6401" width="1.33203125" customWidth="1"/>
    <col min="6402" max="6402" width="2" customWidth="1"/>
    <col min="6403" max="6403" width="43" customWidth="1"/>
    <col min="6404" max="6404" width="50.44140625" customWidth="1"/>
    <col min="6405" max="6405" width="2.44140625" customWidth="1"/>
    <col min="6406" max="6406" width="1.44140625" customWidth="1"/>
    <col min="6657" max="6657" width="1.33203125" customWidth="1"/>
    <col min="6658" max="6658" width="2" customWidth="1"/>
    <col min="6659" max="6659" width="43" customWidth="1"/>
    <col min="6660" max="6660" width="50.44140625" customWidth="1"/>
    <col min="6661" max="6661" width="2.44140625" customWidth="1"/>
    <col min="6662" max="6662" width="1.44140625" customWidth="1"/>
    <col min="6913" max="6913" width="1.33203125" customWidth="1"/>
    <col min="6914" max="6914" width="2" customWidth="1"/>
    <col min="6915" max="6915" width="43" customWidth="1"/>
    <col min="6916" max="6916" width="50.44140625" customWidth="1"/>
    <col min="6917" max="6917" width="2.44140625" customWidth="1"/>
    <col min="6918" max="6918" width="1.44140625" customWidth="1"/>
    <col min="7169" max="7169" width="1.33203125" customWidth="1"/>
    <col min="7170" max="7170" width="2" customWidth="1"/>
    <col min="7171" max="7171" width="43" customWidth="1"/>
    <col min="7172" max="7172" width="50.44140625" customWidth="1"/>
    <col min="7173" max="7173" width="2.44140625" customWidth="1"/>
    <col min="7174" max="7174" width="1.44140625" customWidth="1"/>
    <col min="7425" max="7425" width="1.33203125" customWidth="1"/>
    <col min="7426" max="7426" width="2" customWidth="1"/>
    <col min="7427" max="7427" width="43" customWidth="1"/>
    <col min="7428" max="7428" width="50.44140625" customWidth="1"/>
    <col min="7429" max="7429" width="2.44140625" customWidth="1"/>
    <col min="7430" max="7430" width="1.44140625" customWidth="1"/>
    <col min="7681" max="7681" width="1.33203125" customWidth="1"/>
    <col min="7682" max="7682" width="2" customWidth="1"/>
    <col min="7683" max="7683" width="43" customWidth="1"/>
    <col min="7684" max="7684" width="50.44140625" customWidth="1"/>
    <col min="7685" max="7685" width="2.44140625" customWidth="1"/>
    <col min="7686" max="7686" width="1.44140625" customWidth="1"/>
    <col min="7937" max="7937" width="1.33203125" customWidth="1"/>
    <col min="7938" max="7938" width="2" customWidth="1"/>
    <col min="7939" max="7939" width="43" customWidth="1"/>
    <col min="7940" max="7940" width="50.44140625" customWidth="1"/>
    <col min="7941" max="7941" width="2.44140625" customWidth="1"/>
    <col min="7942" max="7942" width="1.44140625" customWidth="1"/>
    <col min="8193" max="8193" width="1.33203125" customWidth="1"/>
    <col min="8194" max="8194" width="2" customWidth="1"/>
    <col min="8195" max="8195" width="43" customWidth="1"/>
    <col min="8196" max="8196" width="50.44140625" customWidth="1"/>
    <col min="8197" max="8197" width="2.44140625" customWidth="1"/>
    <col min="8198" max="8198" width="1.44140625" customWidth="1"/>
    <col min="8449" max="8449" width="1.33203125" customWidth="1"/>
    <col min="8450" max="8450" width="2" customWidth="1"/>
    <col min="8451" max="8451" width="43" customWidth="1"/>
    <col min="8452" max="8452" width="50.44140625" customWidth="1"/>
    <col min="8453" max="8453" width="2.44140625" customWidth="1"/>
    <col min="8454" max="8454" width="1.44140625" customWidth="1"/>
    <col min="8705" max="8705" width="1.33203125" customWidth="1"/>
    <col min="8706" max="8706" width="2" customWidth="1"/>
    <col min="8707" max="8707" width="43" customWidth="1"/>
    <col min="8708" max="8708" width="50.44140625" customWidth="1"/>
    <col min="8709" max="8709" width="2.44140625" customWidth="1"/>
    <col min="8710" max="8710" width="1.44140625" customWidth="1"/>
    <col min="8961" max="8961" width="1.33203125" customWidth="1"/>
    <col min="8962" max="8962" width="2" customWidth="1"/>
    <col min="8963" max="8963" width="43" customWidth="1"/>
    <col min="8964" max="8964" width="50.44140625" customWidth="1"/>
    <col min="8965" max="8965" width="2.44140625" customWidth="1"/>
    <col min="8966" max="8966" width="1.44140625" customWidth="1"/>
    <col min="9217" max="9217" width="1.33203125" customWidth="1"/>
    <col min="9218" max="9218" width="2" customWidth="1"/>
    <col min="9219" max="9219" width="43" customWidth="1"/>
    <col min="9220" max="9220" width="50.44140625" customWidth="1"/>
    <col min="9221" max="9221" width="2.44140625" customWidth="1"/>
    <col min="9222" max="9222" width="1.44140625" customWidth="1"/>
    <col min="9473" max="9473" width="1.33203125" customWidth="1"/>
    <col min="9474" max="9474" width="2" customWidth="1"/>
    <col min="9475" max="9475" width="43" customWidth="1"/>
    <col min="9476" max="9476" width="50.44140625" customWidth="1"/>
    <col min="9477" max="9477" width="2.44140625" customWidth="1"/>
    <col min="9478" max="9478" width="1.44140625" customWidth="1"/>
    <col min="9729" max="9729" width="1.33203125" customWidth="1"/>
    <col min="9730" max="9730" width="2" customWidth="1"/>
    <col min="9731" max="9731" width="43" customWidth="1"/>
    <col min="9732" max="9732" width="50.44140625" customWidth="1"/>
    <col min="9733" max="9733" width="2.44140625" customWidth="1"/>
    <col min="9734" max="9734" width="1.44140625" customWidth="1"/>
    <col min="9985" max="9985" width="1.33203125" customWidth="1"/>
    <col min="9986" max="9986" width="2" customWidth="1"/>
    <col min="9987" max="9987" width="43" customWidth="1"/>
    <col min="9988" max="9988" width="50.44140625" customWidth="1"/>
    <col min="9989" max="9989" width="2.44140625" customWidth="1"/>
    <col min="9990" max="9990" width="1.44140625" customWidth="1"/>
    <col min="10241" max="10241" width="1.33203125" customWidth="1"/>
    <col min="10242" max="10242" width="2" customWidth="1"/>
    <col min="10243" max="10243" width="43" customWidth="1"/>
    <col min="10244" max="10244" width="50.44140625" customWidth="1"/>
    <col min="10245" max="10245" width="2.44140625" customWidth="1"/>
    <col min="10246" max="10246" width="1.44140625" customWidth="1"/>
    <col min="10497" max="10497" width="1.33203125" customWidth="1"/>
    <col min="10498" max="10498" width="2" customWidth="1"/>
    <col min="10499" max="10499" width="43" customWidth="1"/>
    <col min="10500" max="10500" width="50.44140625" customWidth="1"/>
    <col min="10501" max="10501" width="2.44140625" customWidth="1"/>
    <col min="10502" max="10502" width="1.44140625" customWidth="1"/>
    <col min="10753" max="10753" width="1.33203125" customWidth="1"/>
    <col min="10754" max="10754" width="2" customWidth="1"/>
    <col min="10755" max="10755" width="43" customWidth="1"/>
    <col min="10756" max="10756" width="50.44140625" customWidth="1"/>
    <col min="10757" max="10757" width="2.44140625" customWidth="1"/>
    <col min="10758" max="10758" width="1.44140625" customWidth="1"/>
    <col min="11009" max="11009" width="1.33203125" customWidth="1"/>
    <col min="11010" max="11010" width="2" customWidth="1"/>
    <col min="11011" max="11011" width="43" customWidth="1"/>
    <col min="11012" max="11012" width="50.44140625" customWidth="1"/>
    <col min="11013" max="11013" width="2.44140625" customWidth="1"/>
    <col min="11014" max="11014" width="1.44140625" customWidth="1"/>
    <col min="11265" max="11265" width="1.33203125" customWidth="1"/>
    <col min="11266" max="11266" width="2" customWidth="1"/>
    <col min="11267" max="11267" width="43" customWidth="1"/>
    <col min="11268" max="11268" width="50.44140625" customWidth="1"/>
    <col min="11269" max="11269" width="2.44140625" customWidth="1"/>
    <col min="11270" max="11270" width="1.44140625" customWidth="1"/>
    <col min="11521" max="11521" width="1.33203125" customWidth="1"/>
    <col min="11522" max="11522" width="2" customWidth="1"/>
    <col min="11523" max="11523" width="43" customWidth="1"/>
    <col min="11524" max="11524" width="50.44140625" customWidth="1"/>
    <col min="11525" max="11525" width="2.44140625" customWidth="1"/>
    <col min="11526" max="11526" width="1.44140625" customWidth="1"/>
    <col min="11777" max="11777" width="1.33203125" customWidth="1"/>
    <col min="11778" max="11778" width="2" customWidth="1"/>
    <col min="11779" max="11779" width="43" customWidth="1"/>
    <col min="11780" max="11780" width="50.44140625" customWidth="1"/>
    <col min="11781" max="11781" width="2.44140625" customWidth="1"/>
    <col min="11782" max="11782" width="1.44140625" customWidth="1"/>
    <col min="12033" max="12033" width="1.33203125" customWidth="1"/>
    <col min="12034" max="12034" width="2" customWidth="1"/>
    <col min="12035" max="12035" width="43" customWidth="1"/>
    <col min="12036" max="12036" width="50.44140625" customWidth="1"/>
    <col min="12037" max="12037" width="2.44140625" customWidth="1"/>
    <col min="12038" max="12038" width="1.44140625" customWidth="1"/>
    <col min="12289" max="12289" width="1.33203125" customWidth="1"/>
    <col min="12290" max="12290" width="2" customWidth="1"/>
    <col min="12291" max="12291" width="43" customWidth="1"/>
    <col min="12292" max="12292" width="50.44140625" customWidth="1"/>
    <col min="12293" max="12293" width="2.44140625" customWidth="1"/>
    <col min="12294" max="12294" width="1.44140625" customWidth="1"/>
    <col min="12545" max="12545" width="1.33203125" customWidth="1"/>
    <col min="12546" max="12546" width="2" customWidth="1"/>
    <col min="12547" max="12547" width="43" customWidth="1"/>
    <col min="12548" max="12548" width="50.44140625" customWidth="1"/>
    <col min="12549" max="12549" width="2.44140625" customWidth="1"/>
    <col min="12550" max="12550" width="1.44140625" customWidth="1"/>
    <col min="12801" max="12801" width="1.33203125" customWidth="1"/>
    <col min="12802" max="12802" width="2" customWidth="1"/>
    <col min="12803" max="12803" width="43" customWidth="1"/>
    <col min="12804" max="12804" width="50.44140625" customWidth="1"/>
    <col min="12805" max="12805" width="2.44140625" customWidth="1"/>
    <col min="12806" max="12806" width="1.44140625" customWidth="1"/>
    <col min="13057" max="13057" width="1.33203125" customWidth="1"/>
    <col min="13058" max="13058" width="2" customWidth="1"/>
    <col min="13059" max="13059" width="43" customWidth="1"/>
    <col min="13060" max="13060" width="50.44140625" customWidth="1"/>
    <col min="13061" max="13061" width="2.44140625" customWidth="1"/>
    <col min="13062" max="13062" width="1.44140625" customWidth="1"/>
    <col min="13313" max="13313" width="1.33203125" customWidth="1"/>
    <col min="13314" max="13314" width="2" customWidth="1"/>
    <col min="13315" max="13315" width="43" customWidth="1"/>
    <col min="13316" max="13316" width="50.44140625" customWidth="1"/>
    <col min="13317" max="13317" width="2.44140625" customWidth="1"/>
    <col min="13318" max="13318" width="1.44140625" customWidth="1"/>
    <col min="13569" max="13569" width="1.33203125" customWidth="1"/>
    <col min="13570" max="13570" width="2" customWidth="1"/>
    <col min="13571" max="13571" width="43" customWidth="1"/>
    <col min="13572" max="13572" width="50.44140625" customWidth="1"/>
    <col min="13573" max="13573" width="2.44140625" customWidth="1"/>
    <col min="13574" max="13574" width="1.44140625" customWidth="1"/>
    <col min="13825" max="13825" width="1.33203125" customWidth="1"/>
    <col min="13826" max="13826" width="2" customWidth="1"/>
    <col min="13827" max="13827" width="43" customWidth="1"/>
    <col min="13828" max="13828" width="50.44140625" customWidth="1"/>
    <col min="13829" max="13829" width="2.44140625" customWidth="1"/>
    <col min="13830" max="13830" width="1.44140625" customWidth="1"/>
    <col min="14081" max="14081" width="1.33203125" customWidth="1"/>
    <col min="14082" max="14082" width="2" customWidth="1"/>
    <col min="14083" max="14083" width="43" customWidth="1"/>
    <col min="14084" max="14084" width="50.44140625" customWidth="1"/>
    <col min="14085" max="14085" width="2.44140625" customWidth="1"/>
    <col min="14086" max="14086" width="1.44140625" customWidth="1"/>
    <col min="14337" max="14337" width="1.33203125" customWidth="1"/>
    <col min="14338" max="14338" width="2" customWidth="1"/>
    <col min="14339" max="14339" width="43" customWidth="1"/>
    <col min="14340" max="14340" width="50.44140625" customWidth="1"/>
    <col min="14341" max="14341" width="2.44140625" customWidth="1"/>
    <col min="14342" max="14342" width="1.44140625" customWidth="1"/>
    <col min="14593" max="14593" width="1.33203125" customWidth="1"/>
    <col min="14594" max="14594" width="2" customWidth="1"/>
    <col min="14595" max="14595" width="43" customWidth="1"/>
    <col min="14596" max="14596" width="50.44140625" customWidth="1"/>
    <col min="14597" max="14597" width="2.44140625" customWidth="1"/>
    <col min="14598" max="14598" width="1.44140625" customWidth="1"/>
    <col min="14849" max="14849" width="1.33203125" customWidth="1"/>
    <col min="14850" max="14850" width="2" customWidth="1"/>
    <col min="14851" max="14851" width="43" customWidth="1"/>
    <col min="14852" max="14852" width="50.44140625" customWidth="1"/>
    <col min="14853" max="14853" width="2.44140625" customWidth="1"/>
    <col min="14854" max="14854" width="1.44140625" customWidth="1"/>
    <col min="15105" max="15105" width="1.33203125" customWidth="1"/>
    <col min="15106" max="15106" width="2" customWidth="1"/>
    <col min="15107" max="15107" width="43" customWidth="1"/>
    <col min="15108" max="15108" width="50.44140625" customWidth="1"/>
    <col min="15109" max="15109" width="2.44140625" customWidth="1"/>
    <col min="15110" max="15110" width="1.44140625" customWidth="1"/>
    <col min="15361" max="15361" width="1.33203125" customWidth="1"/>
    <col min="15362" max="15362" width="2" customWidth="1"/>
    <col min="15363" max="15363" width="43" customWidth="1"/>
    <col min="15364" max="15364" width="50.44140625" customWidth="1"/>
    <col min="15365" max="15365" width="2.44140625" customWidth="1"/>
    <col min="15366" max="15366" width="1.44140625" customWidth="1"/>
    <col min="15617" max="15617" width="1.33203125" customWidth="1"/>
    <col min="15618" max="15618" width="2" customWidth="1"/>
    <col min="15619" max="15619" width="43" customWidth="1"/>
    <col min="15620" max="15620" width="50.44140625" customWidth="1"/>
    <col min="15621" max="15621" width="2.44140625" customWidth="1"/>
    <col min="15622" max="15622" width="1.44140625" customWidth="1"/>
    <col min="15873" max="15873" width="1.33203125" customWidth="1"/>
    <col min="15874" max="15874" width="2" customWidth="1"/>
    <col min="15875" max="15875" width="43" customWidth="1"/>
    <col min="15876" max="15876" width="50.44140625" customWidth="1"/>
    <col min="15877" max="15877" width="2.44140625" customWidth="1"/>
    <col min="15878" max="15878" width="1.44140625" customWidth="1"/>
    <col min="16129" max="16129" width="1.33203125" customWidth="1"/>
    <col min="16130" max="16130" width="2" customWidth="1"/>
    <col min="16131" max="16131" width="43" customWidth="1"/>
    <col min="16132" max="16132" width="50.44140625" customWidth="1"/>
    <col min="16133" max="16133" width="2.44140625" customWidth="1"/>
    <col min="16134" max="16134" width="1.44140625" customWidth="1"/>
  </cols>
  <sheetData>
    <row r="1" spans="2:7" ht="15" thickBot="1" x14ac:dyDescent="0.35"/>
    <row r="2" spans="2:7" ht="15" thickBot="1" x14ac:dyDescent="0.35">
      <c r="B2" s="87"/>
      <c r="C2" s="55"/>
      <c r="D2" s="55"/>
      <c r="E2" s="56"/>
    </row>
    <row r="3" spans="2:7" ht="18" thickBot="1" x14ac:dyDescent="0.35">
      <c r="B3" s="88"/>
      <c r="C3" s="635" t="s">
        <v>257</v>
      </c>
      <c r="D3" s="636"/>
      <c r="E3" s="89"/>
    </row>
    <row r="4" spans="2:7" x14ac:dyDescent="0.3">
      <c r="B4" s="88"/>
      <c r="C4" s="90"/>
      <c r="D4" s="90"/>
      <c r="E4" s="89"/>
    </row>
    <row r="5" spans="2:7" ht="15" thickBot="1" x14ac:dyDescent="0.35">
      <c r="B5" s="88"/>
      <c r="C5" s="91" t="s">
        <v>294</v>
      </c>
      <c r="D5" s="90"/>
      <c r="E5" s="89"/>
    </row>
    <row r="6" spans="2:7" x14ac:dyDescent="0.3">
      <c r="B6" s="88"/>
      <c r="C6" s="431" t="s">
        <v>258</v>
      </c>
      <c r="D6" s="432" t="s">
        <v>259</v>
      </c>
      <c r="E6" s="89"/>
    </row>
    <row r="7" spans="2:7" ht="273.75" customHeight="1" x14ac:dyDescent="0.3">
      <c r="B7" s="88"/>
      <c r="C7" s="433" t="s">
        <v>298</v>
      </c>
      <c r="D7" s="371" t="s">
        <v>922</v>
      </c>
      <c r="E7" s="89"/>
    </row>
    <row r="8" spans="2:7" ht="55.2" x14ac:dyDescent="0.3">
      <c r="B8" s="88"/>
      <c r="C8" s="433" t="s">
        <v>299</v>
      </c>
      <c r="D8" s="433" t="s">
        <v>805</v>
      </c>
      <c r="E8" s="89"/>
    </row>
    <row r="9" spans="2:7" ht="43.8" thickBot="1" x14ac:dyDescent="0.35">
      <c r="B9" s="88"/>
      <c r="C9" s="92" t="s">
        <v>260</v>
      </c>
      <c r="D9" s="93" t="s">
        <v>785</v>
      </c>
      <c r="E9" s="89"/>
      <c r="G9" s="316" t="s">
        <v>740</v>
      </c>
    </row>
    <row r="10" spans="2:7" ht="121.5" customHeight="1" thickBot="1" x14ac:dyDescent="0.35">
      <c r="B10" s="88"/>
      <c r="C10" s="92" t="s">
        <v>272</v>
      </c>
      <c r="D10" s="94" t="s">
        <v>923</v>
      </c>
      <c r="E10" s="89"/>
    </row>
    <row r="11" spans="2:7" x14ac:dyDescent="0.3">
      <c r="B11" s="88"/>
      <c r="C11" s="90"/>
      <c r="D11" s="90"/>
      <c r="E11" s="89"/>
    </row>
    <row r="12" spans="2:7" ht="15" thickBot="1" x14ac:dyDescent="0.35">
      <c r="B12" s="88"/>
      <c r="C12" s="637" t="s">
        <v>295</v>
      </c>
      <c r="D12" s="637"/>
      <c r="E12" s="89"/>
    </row>
    <row r="13" spans="2:7" ht="15" thickBot="1" x14ac:dyDescent="0.35">
      <c r="B13" s="88"/>
      <c r="C13" s="99" t="s">
        <v>261</v>
      </c>
      <c r="D13" s="99" t="s">
        <v>259</v>
      </c>
      <c r="E13" s="89"/>
    </row>
    <row r="14" spans="2:7" ht="15" thickBot="1" x14ac:dyDescent="0.35">
      <c r="B14" s="88"/>
      <c r="C14" s="634" t="s">
        <v>296</v>
      </c>
      <c r="D14" s="634"/>
      <c r="E14" s="89"/>
    </row>
    <row r="15" spans="2:7" ht="69.599999999999994" thickBot="1" x14ac:dyDescent="0.35">
      <c r="B15" s="88"/>
      <c r="C15" s="95" t="s">
        <v>300</v>
      </c>
      <c r="D15" s="96"/>
      <c r="E15" s="89"/>
    </row>
    <row r="16" spans="2:7" ht="55.8" thickBot="1" x14ac:dyDescent="0.35">
      <c r="B16" s="88"/>
      <c r="C16" s="95" t="s">
        <v>301</v>
      </c>
      <c r="D16" s="96"/>
      <c r="E16" s="89"/>
    </row>
    <row r="17" spans="2:5" ht="15" thickBot="1" x14ac:dyDescent="0.35">
      <c r="B17" s="88"/>
      <c r="C17" s="634" t="s">
        <v>297</v>
      </c>
      <c r="D17" s="634"/>
      <c r="E17" s="89"/>
    </row>
    <row r="18" spans="2:5" ht="69.599999999999994" thickBot="1" x14ac:dyDescent="0.35">
      <c r="B18" s="88"/>
      <c r="C18" s="95" t="s">
        <v>302</v>
      </c>
      <c r="D18" s="96"/>
      <c r="E18" s="89"/>
    </row>
    <row r="19" spans="2:5" ht="55.8" thickBot="1" x14ac:dyDescent="0.35">
      <c r="B19" s="88"/>
      <c r="C19" s="95" t="s">
        <v>293</v>
      </c>
      <c r="D19" s="96"/>
      <c r="E19" s="89"/>
    </row>
    <row r="20" spans="2:5" ht="15" thickBot="1" x14ac:dyDescent="0.35">
      <c r="B20" s="88"/>
      <c r="C20" s="634" t="s">
        <v>262</v>
      </c>
      <c r="D20" s="634"/>
      <c r="E20" s="89"/>
    </row>
    <row r="21" spans="2:5" ht="28.2" thickBot="1" x14ac:dyDescent="0.35">
      <c r="B21" s="88"/>
      <c r="C21" s="97" t="s">
        <v>263</v>
      </c>
      <c r="D21" s="97"/>
      <c r="E21" s="89"/>
    </row>
    <row r="22" spans="2:5" ht="28.2" thickBot="1" x14ac:dyDescent="0.35">
      <c r="B22" s="88"/>
      <c r="C22" s="97" t="s">
        <v>264</v>
      </c>
      <c r="D22" s="97"/>
      <c r="E22" s="89"/>
    </row>
    <row r="23" spans="2:5" ht="28.2" thickBot="1" x14ac:dyDescent="0.35">
      <c r="B23" s="88"/>
      <c r="C23" s="97" t="s">
        <v>265</v>
      </c>
      <c r="D23" s="97"/>
      <c r="E23" s="89"/>
    </row>
    <row r="24" spans="2:5" ht="15" thickBot="1" x14ac:dyDescent="0.35">
      <c r="B24" s="88"/>
      <c r="C24" s="634" t="s">
        <v>266</v>
      </c>
      <c r="D24" s="634"/>
      <c r="E24" s="89"/>
    </row>
    <row r="25" spans="2:5" ht="55.8" thickBot="1" x14ac:dyDescent="0.35">
      <c r="B25" s="88"/>
      <c r="C25" s="95" t="s">
        <v>303</v>
      </c>
      <c r="D25" s="96"/>
      <c r="E25" s="89"/>
    </row>
    <row r="26" spans="2:5" ht="28.2" thickBot="1" x14ac:dyDescent="0.35">
      <c r="B26" s="88"/>
      <c r="C26" s="95" t="s">
        <v>304</v>
      </c>
      <c r="D26" s="96"/>
      <c r="E26" s="89"/>
    </row>
    <row r="27" spans="2:5" ht="69.599999999999994" thickBot="1" x14ac:dyDescent="0.35">
      <c r="B27" s="88"/>
      <c r="C27" s="95" t="s">
        <v>267</v>
      </c>
      <c r="D27" s="96"/>
      <c r="E27" s="89"/>
    </row>
    <row r="28" spans="2:5" ht="42" thickBot="1" x14ac:dyDescent="0.35">
      <c r="B28" s="88"/>
      <c r="C28" s="95" t="s">
        <v>305</v>
      </c>
      <c r="D28" s="96"/>
      <c r="E28" s="89"/>
    </row>
    <row r="29" spans="2:5" ht="15" thickBot="1" x14ac:dyDescent="0.35">
      <c r="B29" s="108"/>
      <c r="C29" s="98"/>
      <c r="D29" s="98"/>
      <c r="E29" s="109"/>
    </row>
  </sheetData>
  <mergeCells count="6">
    <mergeCell ref="C24:D24"/>
    <mergeCell ref="C3:D3"/>
    <mergeCell ref="C12:D12"/>
    <mergeCell ref="C14:D14"/>
    <mergeCell ref="C17:D17"/>
    <mergeCell ref="C20:D20"/>
  </mergeCells>
  <pageMargins left="0.25" right="0.25" top="0.18" bottom="0.17" header="0.17" footer="0.17"/>
  <pageSetup paperSize="9" scale="64"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S321"/>
  <sheetViews>
    <sheetView showGridLines="0" topLeftCell="D108" zoomScale="70" zoomScaleNormal="70" workbookViewId="0">
      <selection activeCell="H115" sqref="H115"/>
    </sheetView>
  </sheetViews>
  <sheetFormatPr defaultColWidth="9.109375" defaultRowHeight="14.4" outlineLevelRow="1" x14ac:dyDescent="0.3"/>
  <cols>
    <col min="1" max="1" width="3" style="111" customWidth="1"/>
    <col min="2" max="2" width="28.5546875" style="111" customWidth="1"/>
    <col min="3" max="3" width="50.5546875" style="111" customWidth="1"/>
    <col min="4" max="4" width="34.33203125" style="111" customWidth="1"/>
    <col min="5" max="5" width="32" style="111" customWidth="1"/>
    <col min="6" max="6" width="26.6640625" style="111" customWidth="1"/>
    <col min="7" max="7" width="32.44140625" style="111" customWidth="1"/>
    <col min="8" max="8" width="30" style="111" customWidth="1"/>
    <col min="9" max="9" width="26.109375" style="111" customWidth="1"/>
    <col min="10" max="10" width="25.88671875" style="111" customWidth="1"/>
    <col min="11" max="11" width="31.109375" style="111" customWidth="1"/>
    <col min="12" max="12" width="30.33203125" style="111" customWidth="1"/>
    <col min="13" max="13" width="27.109375" style="111" bestFit="1" customWidth="1"/>
    <col min="14" max="14" width="25" style="111" customWidth="1"/>
    <col min="15" max="15" width="25.88671875" style="111" bestFit="1" customWidth="1"/>
    <col min="16" max="16" width="30.33203125" style="111" customWidth="1"/>
    <col min="17" max="17" width="27.109375" style="111" bestFit="1" customWidth="1"/>
    <col min="18" max="18" width="24.33203125" style="111" customWidth="1"/>
    <col min="19" max="19" width="23.109375" style="111" bestFit="1" customWidth="1"/>
    <col min="20" max="20" width="27.6640625" style="111" customWidth="1"/>
    <col min="21" max="16384" width="9.109375" style="111"/>
  </cols>
  <sheetData>
    <row r="1" spans="2:19" ht="15" thickBot="1" x14ac:dyDescent="0.35"/>
    <row r="2" spans="2:19" ht="25.8" x14ac:dyDescent="0.3">
      <c r="B2" s="69"/>
      <c r="C2" s="776"/>
      <c r="D2" s="776"/>
      <c r="E2" s="776"/>
      <c r="F2" s="776"/>
      <c r="G2" s="776"/>
      <c r="H2" s="64"/>
      <c r="I2" s="64"/>
      <c r="J2" s="64"/>
      <c r="K2" s="64"/>
      <c r="L2" s="64"/>
      <c r="M2" s="64"/>
      <c r="N2" s="64"/>
      <c r="O2" s="64"/>
      <c r="P2" s="64"/>
      <c r="Q2" s="64"/>
      <c r="R2" s="64"/>
      <c r="S2" s="65"/>
    </row>
    <row r="3" spans="2:19" ht="25.8" x14ac:dyDescent="0.3">
      <c r="B3" s="70"/>
      <c r="C3" s="782" t="s">
        <v>283</v>
      </c>
      <c r="D3" s="783"/>
      <c r="E3" s="783"/>
      <c r="F3" s="783"/>
      <c r="G3" s="784"/>
      <c r="H3" s="67"/>
      <c r="I3" s="67"/>
      <c r="J3" s="67"/>
      <c r="K3" s="67"/>
      <c r="L3" s="67"/>
      <c r="M3" s="67"/>
      <c r="N3" s="67"/>
      <c r="O3" s="67"/>
      <c r="P3" s="67"/>
      <c r="Q3" s="67"/>
      <c r="R3" s="67"/>
      <c r="S3" s="68"/>
    </row>
    <row r="4" spans="2:19" ht="25.8" x14ac:dyDescent="0.3">
      <c r="B4" s="70"/>
      <c r="C4" s="71"/>
      <c r="D4" s="71"/>
      <c r="E4" s="71"/>
      <c r="F4" s="71"/>
      <c r="G4" s="71"/>
      <c r="H4" s="67"/>
      <c r="I4" s="67"/>
      <c r="J4" s="67"/>
      <c r="K4" s="67"/>
      <c r="L4" s="67"/>
      <c r="M4" s="67"/>
      <c r="N4" s="67"/>
      <c r="O4" s="67"/>
      <c r="P4" s="67"/>
      <c r="Q4" s="67"/>
      <c r="R4" s="67"/>
      <c r="S4" s="68"/>
    </row>
    <row r="5" spans="2:19" ht="15" thickBot="1" x14ac:dyDescent="0.35">
      <c r="B5" s="66"/>
      <c r="C5" s="67"/>
      <c r="D5" s="67"/>
      <c r="E5" s="67"/>
      <c r="F5" s="67"/>
      <c r="G5" s="67"/>
      <c r="H5" s="67"/>
      <c r="I5" s="67"/>
      <c r="J5" s="67"/>
      <c r="K5" s="67"/>
      <c r="L5" s="67"/>
      <c r="M5" s="67"/>
      <c r="N5" s="67"/>
      <c r="O5" s="67"/>
      <c r="P5" s="67"/>
      <c r="Q5" s="67"/>
      <c r="R5" s="67"/>
      <c r="S5" s="68"/>
    </row>
    <row r="6" spans="2:19" ht="34.5" customHeight="1" thickBot="1" x14ac:dyDescent="0.35">
      <c r="B6" s="777" t="s">
        <v>601</v>
      </c>
      <c r="C6" s="778"/>
      <c r="D6" s="778"/>
      <c r="E6" s="778"/>
      <c r="F6" s="778"/>
      <c r="G6" s="778"/>
      <c r="H6" s="199"/>
      <c r="I6" s="199"/>
      <c r="J6" s="199"/>
      <c r="K6" s="199"/>
      <c r="L6" s="199"/>
      <c r="M6" s="199"/>
      <c r="N6" s="199"/>
      <c r="O6" s="199"/>
      <c r="P6" s="199"/>
      <c r="Q6" s="199"/>
      <c r="R6" s="199"/>
      <c r="S6" s="200"/>
    </row>
    <row r="7" spans="2:19" ht="15.75" customHeight="1" x14ac:dyDescent="0.3">
      <c r="B7" s="777" t="s">
        <v>663</v>
      </c>
      <c r="C7" s="779"/>
      <c r="D7" s="779"/>
      <c r="E7" s="779"/>
      <c r="F7" s="779"/>
      <c r="G7" s="779"/>
      <c r="H7" s="199"/>
      <c r="I7" s="199"/>
      <c r="J7" s="199"/>
      <c r="K7" s="199"/>
      <c r="L7" s="199"/>
      <c r="M7" s="199"/>
      <c r="N7" s="199"/>
      <c r="O7" s="199"/>
      <c r="P7" s="199"/>
      <c r="Q7" s="199"/>
      <c r="R7" s="199"/>
      <c r="S7" s="200"/>
    </row>
    <row r="8" spans="2:19" ht="15.75" customHeight="1" thickBot="1" x14ac:dyDescent="0.35">
      <c r="B8" s="780" t="s">
        <v>238</v>
      </c>
      <c r="C8" s="781"/>
      <c r="D8" s="781"/>
      <c r="E8" s="781"/>
      <c r="F8" s="781"/>
      <c r="G8" s="781"/>
      <c r="H8" s="201"/>
      <c r="I8" s="201"/>
      <c r="J8" s="201"/>
      <c r="K8" s="201"/>
      <c r="L8" s="201"/>
      <c r="M8" s="201"/>
      <c r="N8" s="201"/>
      <c r="O8" s="201"/>
      <c r="P8" s="201"/>
      <c r="Q8" s="201"/>
      <c r="R8" s="201"/>
      <c r="S8" s="202"/>
    </row>
    <row r="10" spans="2:19" ht="21" x14ac:dyDescent="0.4">
      <c r="B10" s="638" t="s">
        <v>308</v>
      </c>
      <c r="C10" s="638"/>
    </row>
    <row r="11" spans="2:19" ht="15" thickBot="1" x14ac:dyDescent="0.35"/>
    <row r="12" spans="2:19" s="382" customFormat="1" ht="15" customHeight="1" thickBot="1" x14ac:dyDescent="0.35">
      <c r="B12" s="454" t="s">
        <v>309</v>
      </c>
      <c r="C12" s="381"/>
    </row>
    <row r="13" spans="2:19" ht="15.75" customHeight="1" thickBot="1" x14ac:dyDescent="0.35">
      <c r="B13" s="205" t="s">
        <v>275</v>
      </c>
      <c r="C13" s="112" t="s">
        <v>670</v>
      </c>
    </row>
    <row r="14" spans="2:19" ht="15.75" customHeight="1" thickBot="1" x14ac:dyDescent="0.35">
      <c r="B14" s="205" t="s">
        <v>664</v>
      </c>
      <c r="C14" s="112" t="s">
        <v>604</v>
      </c>
    </row>
    <row r="15" spans="2:19" ht="15.75" customHeight="1" thickBot="1" x14ac:dyDescent="0.35">
      <c r="B15" s="205" t="s">
        <v>310</v>
      </c>
      <c r="C15" s="112" t="s">
        <v>88</v>
      </c>
    </row>
    <row r="16" spans="2:19" ht="15" thickBot="1" x14ac:dyDescent="0.35">
      <c r="B16" s="205" t="s">
        <v>311</v>
      </c>
      <c r="C16" s="112" t="s">
        <v>605</v>
      </c>
    </row>
    <row r="17" spans="2:19" ht="15" thickBot="1" x14ac:dyDescent="0.35">
      <c r="B17" s="205" t="s">
        <v>312</v>
      </c>
      <c r="C17" s="112" t="s">
        <v>439</v>
      </c>
    </row>
    <row r="18" spans="2:19" ht="15" thickBot="1" x14ac:dyDescent="0.35">
      <c r="D18" s="317"/>
    </row>
    <row r="19" spans="2:19" ht="15" thickBot="1" x14ac:dyDescent="0.35">
      <c r="D19" s="639" t="s">
        <v>313</v>
      </c>
      <c r="E19" s="640"/>
      <c r="F19" s="640"/>
      <c r="G19" s="641"/>
      <c r="H19" s="639" t="s">
        <v>314</v>
      </c>
      <c r="I19" s="640"/>
      <c r="J19" s="640"/>
      <c r="K19" s="641"/>
      <c r="L19" s="642" t="s">
        <v>315</v>
      </c>
      <c r="M19" s="643"/>
      <c r="N19" s="643"/>
      <c r="O19" s="644"/>
      <c r="P19" s="642" t="s">
        <v>316</v>
      </c>
      <c r="Q19" s="643"/>
      <c r="R19" s="643"/>
      <c r="S19" s="644"/>
    </row>
    <row r="20" spans="2:19" ht="45" customHeight="1" thickBot="1" x14ac:dyDescent="0.35">
      <c r="B20" s="645" t="s">
        <v>317</v>
      </c>
      <c r="C20" s="648" t="s">
        <v>318</v>
      </c>
      <c r="D20" s="113"/>
      <c r="E20" s="114" t="s">
        <v>319</v>
      </c>
      <c r="F20" s="115" t="s">
        <v>320</v>
      </c>
      <c r="G20" s="116" t="s">
        <v>321</v>
      </c>
      <c r="H20" s="113"/>
      <c r="I20" s="114" t="s">
        <v>319</v>
      </c>
      <c r="J20" s="115" t="s">
        <v>320</v>
      </c>
      <c r="K20" s="116" t="s">
        <v>321</v>
      </c>
      <c r="L20" s="113"/>
      <c r="M20" s="114" t="s">
        <v>319</v>
      </c>
      <c r="N20" s="115" t="s">
        <v>320</v>
      </c>
      <c r="O20" s="116" t="s">
        <v>321</v>
      </c>
      <c r="P20" s="113"/>
      <c r="Q20" s="114" t="s">
        <v>319</v>
      </c>
      <c r="R20" s="115" t="s">
        <v>320</v>
      </c>
      <c r="S20" s="116" t="s">
        <v>321</v>
      </c>
    </row>
    <row r="21" spans="2:19" ht="40.5" customHeight="1" x14ac:dyDescent="0.3">
      <c r="B21" s="646"/>
      <c r="C21" s="649"/>
      <c r="D21" s="117" t="s">
        <v>322</v>
      </c>
      <c r="E21" s="118">
        <v>0</v>
      </c>
      <c r="F21" s="119">
        <v>0</v>
      </c>
      <c r="G21" s="120">
        <v>0</v>
      </c>
      <c r="H21" s="121" t="s">
        <v>322</v>
      </c>
      <c r="I21" s="122">
        <v>4800</v>
      </c>
      <c r="J21" s="123">
        <v>1600</v>
      </c>
      <c r="K21" s="124">
        <v>3200</v>
      </c>
      <c r="L21" s="117" t="s">
        <v>322</v>
      </c>
      <c r="M21" s="122"/>
      <c r="N21" s="123"/>
      <c r="O21" s="124"/>
      <c r="P21" s="117" t="s">
        <v>322</v>
      </c>
      <c r="Q21" s="249"/>
      <c r="R21" s="249"/>
      <c r="S21" s="249"/>
    </row>
    <row r="22" spans="2:19" ht="39.75" customHeight="1" x14ac:dyDescent="0.3">
      <c r="B22" s="646"/>
      <c r="C22" s="649"/>
      <c r="D22" s="125" t="s">
        <v>323</v>
      </c>
      <c r="E22" s="126">
        <v>0</v>
      </c>
      <c r="F22" s="126">
        <v>0</v>
      </c>
      <c r="G22" s="127">
        <v>0</v>
      </c>
      <c r="H22" s="128" t="s">
        <v>323</v>
      </c>
      <c r="I22" s="129">
        <v>0.52</v>
      </c>
      <c r="J22" s="129">
        <v>0.52</v>
      </c>
      <c r="K22" s="130">
        <v>0.52</v>
      </c>
      <c r="L22" s="125" t="s">
        <v>323</v>
      </c>
      <c r="M22" s="129"/>
      <c r="N22" s="129"/>
      <c r="O22" s="130"/>
      <c r="P22" s="125" t="s">
        <v>323</v>
      </c>
      <c r="Q22" s="249"/>
      <c r="R22" s="249"/>
      <c r="S22" s="249"/>
    </row>
    <row r="23" spans="2:19" ht="37.5" customHeight="1" x14ac:dyDescent="0.3">
      <c r="B23" s="647"/>
      <c r="C23" s="650"/>
      <c r="D23" s="125" t="s">
        <v>324</v>
      </c>
      <c r="E23" s="126">
        <v>0</v>
      </c>
      <c r="F23" s="126">
        <v>0</v>
      </c>
      <c r="G23" s="127">
        <v>0</v>
      </c>
      <c r="H23" s="128" t="s">
        <v>324</v>
      </c>
      <c r="I23" s="129">
        <v>0.35</v>
      </c>
      <c r="J23" s="129">
        <v>0.35</v>
      </c>
      <c r="K23" s="130">
        <v>0.35</v>
      </c>
      <c r="L23" s="125" t="s">
        <v>324</v>
      </c>
      <c r="M23" s="129"/>
      <c r="N23" s="129"/>
      <c r="O23" s="130"/>
      <c r="P23" s="125" t="s">
        <v>324</v>
      </c>
      <c r="Q23" s="129"/>
      <c r="R23" s="129"/>
      <c r="S23" s="130"/>
    </row>
    <row r="24" spans="2:19" ht="15" thickBot="1" x14ac:dyDescent="0.35">
      <c r="B24" s="131"/>
      <c r="C24" s="131"/>
      <c r="Q24" s="132"/>
      <c r="R24" s="132"/>
      <c r="S24" s="132"/>
    </row>
    <row r="25" spans="2:19" ht="30" customHeight="1" thickBot="1" x14ac:dyDescent="0.35">
      <c r="B25" s="131"/>
      <c r="C25" s="131"/>
      <c r="D25" s="642" t="s">
        <v>313</v>
      </c>
      <c r="E25" s="643"/>
      <c r="F25" s="643"/>
      <c r="G25" s="644"/>
      <c r="H25" s="642" t="s">
        <v>314</v>
      </c>
      <c r="I25" s="643"/>
      <c r="J25" s="643"/>
      <c r="K25" s="644"/>
      <c r="L25" s="642" t="s">
        <v>315</v>
      </c>
      <c r="M25" s="643"/>
      <c r="N25" s="643"/>
      <c r="O25" s="644"/>
      <c r="P25" s="642" t="s">
        <v>316</v>
      </c>
      <c r="Q25" s="643"/>
      <c r="R25" s="643"/>
      <c r="S25" s="644"/>
    </row>
    <row r="26" spans="2:19" ht="47.25" customHeight="1" x14ac:dyDescent="0.3">
      <c r="B26" s="648" t="s">
        <v>325</v>
      </c>
      <c r="C26" s="648" t="s">
        <v>326</v>
      </c>
      <c r="D26" s="651" t="s">
        <v>327</v>
      </c>
      <c r="E26" s="652"/>
      <c r="F26" s="133" t="s">
        <v>328</v>
      </c>
      <c r="G26" s="134" t="s">
        <v>329</v>
      </c>
      <c r="H26" s="651" t="s">
        <v>327</v>
      </c>
      <c r="I26" s="652"/>
      <c r="J26" s="133" t="s">
        <v>328</v>
      </c>
      <c r="K26" s="134" t="s">
        <v>329</v>
      </c>
      <c r="L26" s="651" t="s">
        <v>327</v>
      </c>
      <c r="M26" s="652"/>
      <c r="N26" s="133" t="s">
        <v>328</v>
      </c>
      <c r="O26" s="134" t="s">
        <v>329</v>
      </c>
      <c r="P26" s="651" t="s">
        <v>327</v>
      </c>
      <c r="Q26" s="652"/>
      <c r="R26" s="133" t="s">
        <v>328</v>
      </c>
      <c r="S26" s="134" t="s">
        <v>329</v>
      </c>
    </row>
    <row r="27" spans="2:19" ht="51" customHeight="1" x14ac:dyDescent="0.3">
      <c r="B27" s="649"/>
      <c r="C27" s="649"/>
      <c r="D27" s="135" t="s">
        <v>322</v>
      </c>
      <c r="E27" s="136"/>
      <c r="F27" s="664"/>
      <c r="G27" s="666"/>
      <c r="H27" s="135" t="s">
        <v>322</v>
      </c>
      <c r="I27" s="137"/>
      <c r="J27" s="653"/>
      <c r="K27" s="655"/>
      <c r="L27" s="135" t="s">
        <v>322</v>
      </c>
      <c r="M27" s="137"/>
      <c r="N27" s="653"/>
      <c r="O27" s="655"/>
      <c r="P27" s="135" t="s">
        <v>322</v>
      </c>
      <c r="Q27" s="137"/>
      <c r="R27" s="653"/>
      <c r="S27" s="655"/>
    </row>
    <row r="28" spans="2:19" ht="51" customHeight="1" x14ac:dyDescent="0.3">
      <c r="B28" s="650"/>
      <c r="C28" s="650"/>
      <c r="D28" s="138" t="s">
        <v>330</v>
      </c>
      <c r="E28" s="139"/>
      <c r="F28" s="665"/>
      <c r="G28" s="667"/>
      <c r="H28" s="138" t="s">
        <v>330</v>
      </c>
      <c r="I28" s="140"/>
      <c r="J28" s="654"/>
      <c r="K28" s="656"/>
      <c r="L28" s="138" t="s">
        <v>330</v>
      </c>
      <c r="M28" s="140"/>
      <c r="N28" s="654"/>
      <c r="O28" s="656"/>
      <c r="P28" s="138" t="s">
        <v>330</v>
      </c>
      <c r="Q28" s="140"/>
      <c r="R28" s="654"/>
      <c r="S28" s="656"/>
    </row>
    <row r="29" spans="2:19" ht="49.5" customHeight="1" x14ac:dyDescent="0.3">
      <c r="B29" s="657" t="s">
        <v>331</v>
      </c>
      <c r="C29" s="657" t="s">
        <v>332</v>
      </c>
      <c r="D29" s="141" t="s">
        <v>333</v>
      </c>
      <c r="E29" s="142" t="s">
        <v>312</v>
      </c>
      <c r="F29" s="142" t="s">
        <v>334</v>
      </c>
      <c r="G29" s="143" t="s">
        <v>335</v>
      </c>
      <c r="H29" s="141" t="s">
        <v>333</v>
      </c>
      <c r="I29" s="142" t="s">
        <v>312</v>
      </c>
      <c r="J29" s="142" t="s">
        <v>334</v>
      </c>
      <c r="K29" s="143" t="s">
        <v>335</v>
      </c>
      <c r="L29" s="141" t="s">
        <v>333</v>
      </c>
      <c r="M29" s="142" t="s">
        <v>312</v>
      </c>
      <c r="N29" s="142" t="s">
        <v>334</v>
      </c>
      <c r="O29" s="143" t="s">
        <v>335</v>
      </c>
      <c r="P29" s="141" t="s">
        <v>333</v>
      </c>
      <c r="Q29" s="142" t="s">
        <v>312</v>
      </c>
      <c r="R29" s="142" t="s">
        <v>334</v>
      </c>
      <c r="S29" s="143" t="s">
        <v>335</v>
      </c>
    </row>
    <row r="30" spans="2:19" ht="30" customHeight="1" x14ac:dyDescent="0.3">
      <c r="B30" s="658"/>
      <c r="C30" s="658"/>
      <c r="D30" s="144">
        <v>10</v>
      </c>
      <c r="E30" s="145" t="s">
        <v>439</v>
      </c>
      <c r="F30" s="145" t="s">
        <v>489</v>
      </c>
      <c r="G30" s="383" t="s">
        <v>546</v>
      </c>
      <c r="H30" s="147">
        <v>10</v>
      </c>
      <c r="I30" s="148" t="s">
        <v>439</v>
      </c>
      <c r="J30" s="147" t="s">
        <v>489</v>
      </c>
      <c r="K30" s="384" t="s">
        <v>546</v>
      </c>
      <c r="L30" s="147"/>
      <c r="M30" s="148"/>
      <c r="N30" s="147"/>
      <c r="O30" s="149"/>
      <c r="P30" s="147"/>
      <c r="Q30" s="148"/>
      <c r="R30" s="147"/>
      <c r="S30" s="149"/>
    </row>
    <row r="31" spans="2:19" ht="36.75" hidden="1" customHeight="1" outlineLevel="1" x14ac:dyDescent="0.3">
      <c r="B31" s="658"/>
      <c r="C31" s="658"/>
      <c r="D31" s="141" t="s">
        <v>333</v>
      </c>
      <c r="E31" s="142" t="s">
        <v>312</v>
      </c>
      <c r="F31" s="142" t="s">
        <v>334</v>
      </c>
      <c r="G31" s="143" t="s">
        <v>335</v>
      </c>
      <c r="H31" s="141" t="s">
        <v>333</v>
      </c>
      <c r="I31" s="142" t="s">
        <v>312</v>
      </c>
      <c r="J31" s="142" t="s">
        <v>334</v>
      </c>
      <c r="K31" s="143" t="s">
        <v>335</v>
      </c>
      <c r="L31" s="141" t="s">
        <v>333</v>
      </c>
      <c r="M31" s="142" t="s">
        <v>312</v>
      </c>
      <c r="N31" s="142" t="s">
        <v>334</v>
      </c>
      <c r="O31" s="143" t="s">
        <v>335</v>
      </c>
      <c r="P31" s="141" t="s">
        <v>333</v>
      </c>
      <c r="Q31" s="142" t="s">
        <v>312</v>
      </c>
      <c r="R31" s="142" t="s">
        <v>334</v>
      </c>
      <c r="S31" s="143" t="s">
        <v>335</v>
      </c>
    </row>
    <row r="32" spans="2:19" ht="30" hidden="1" customHeight="1" outlineLevel="1" x14ac:dyDescent="0.3">
      <c r="B32" s="658"/>
      <c r="C32" s="658"/>
      <c r="D32" s="144"/>
      <c r="E32" s="145"/>
      <c r="F32" s="145"/>
      <c r="G32" s="146"/>
      <c r="H32" s="147"/>
      <c r="I32" s="148"/>
      <c r="J32" s="147"/>
      <c r="K32" s="149"/>
      <c r="L32" s="147"/>
      <c r="M32" s="148"/>
      <c r="N32" s="147"/>
      <c r="O32" s="149"/>
      <c r="P32" s="147"/>
      <c r="Q32" s="148"/>
      <c r="R32" s="147"/>
      <c r="S32" s="149"/>
    </row>
    <row r="33" spans="2:19" ht="36" hidden="1" customHeight="1" outlineLevel="1" x14ac:dyDescent="0.3">
      <c r="B33" s="658"/>
      <c r="C33" s="658"/>
      <c r="D33" s="141" t="s">
        <v>333</v>
      </c>
      <c r="E33" s="142" t="s">
        <v>312</v>
      </c>
      <c r="F33" s="142" t="s">
        <v>334</v>
      </c>
      <c r="G33" s="143" t="s">
        <v>335</v>
      </c>
      <c r="H33" s="141" t="s">
        <v>333</v>
      </c>
      <c r="I33" s="142" t="s">
        <v>312</v>
      </c>
      <c r="J33" s="142" t="s">
        <v>334</v>
      </c>
      <c r="K33" s="143" t="s">
        <v>335</v>
      </c>
      <c r="L33" s="141" t="s">
        <v>333</v>
      </c>
      <c r="M33" s="142" t="s">
        <v>312</v>
      </c>
      <c r="N33" s="142" t="s">
        <v>334</v>
      </c>
      <c r="O33" s="143" t="s">
        <v>335</v>
      </c>
      <c r="P33" s="141" t="s">
        <v>333</v>
      </c>
      <c r="Q33" s="142" t="s">
        <v>312</v>
      </c>
      <c r="R33" s="142" t="s">
        <v>334</v>
      </c>
      <c r="S33" s="143" t="s">
        <v>335</v>
      </c>
    </row>
    <row r="34" spans="2:19" ht="30" hidden="1" customHeight="1" outlineLevel="1" x14ac:dyDescent="0.3">
      <c r="B34" s="658"/>
      <c r="C34" s="658"/>
      <c r="D34" s="144"/>
      <c r="E34" s="145"/>
      <c r="F34" s="145"/>
      <c r="G34" s="146"/>
      <c r="H34" s="147"/>
      <c r="I34" s="148"/>
      <c r="J34" s="147"/>
      <c r="K34" s="149"/>
      <c r="L34" s="147"/>
      <c r="M34" s="148"/>
      <c r="N34" s="147"/>
      <c r="O34" s="149"/>
      <c r="P34" s="147"/>
      <c r="Q34" s="148"/>
      <c r="R34" s="147"/>
      <c r="S34" s="149"/>
    </row>
    <row r="35" spans="2:19" ht="39" hidden="1" customHeight="1" outlineLevel="1" x14ac:dyDescent="0.3">
      <c r="B35" s="658"/>
      <c r="C35" s="658"/>
      <c r="D35" s="141" t="s">
        <v>333</v>
      </c>
      <c r="E35" s="142" t="s">
        <v>312</v>
      </c>
      <c r="F35" s="142" t="s">
        <v>334</v>
      </c>
      <c r="G35" s="143" t="s">
        <v>335</v>
      </c>
      <c r="H35" s="141" t="s">
        <v>333</v>
      </c>
      <c r="I35" s="142" t="s">
        <v>312</v>
      </c>
      <c r="J35" s="142" t="s">
        <v>334</v>
      </c>
      <c r="K35" s="143" t="s">
        <v>335</v>
      </c>
      <c r="L35" s="141" t="s">
        <v>333</v>
      </c>
      <c r="M35" s="142" t="s">
        <v>312</v>
      </c>
      <c r="N35" s="142" t="s">
        <v>334</v>
      </c>
      <c r="O35" s="143" t="s">
        <v>335</v>
      </c>
      <c r="P35" s="141" t="s">
        <v>333</v>
      </c>
      <c r="Q35" s="142" t="s">
        <v>312</v>
      </c>
      <c r="R35" s="142" t="s">
        <v>334</v>
      </c>
      <c r="S35" s="143" t="s">
        <v>335</v>
      </c>
    </row>
    <row r="36" spans="2:19" ht="30" hidden="1" customHeight="1" outlineLevel="1" x14ac:dyDescent="0.3">
      <c r="B36" s="658"/>
      <c r="C36" s="658"/>
      <c r="D36" s="144"/>
      <c r="E36" s="145"/>
      <c r="F36" s="145"/>
      <c r="G36" s="146"/>
      <c r="H36" s="147"/>
      <c r="I36" s="148"/>
      <c r="J36" s="147"/>
      <c r="K36" s="149"/>
      <c r="L36" s="147"/>
      <c r="M36" s="148"/>
      <c r="N36" s="147"/>
      <c r="O36" s="149"/>
      <c r="P36" s="147"/>
      <c r="Q36" s="148"/>
      <c r="R36" s="147"/>
      <c r="S36" s="149"/>
    </row>
    <row r="37" spans="2:19" ht="36.75" hidden="1" customHeight="1" outlineLevel="1" x14ac:dyDescent="0.3">
      <c r="B37" s="658"/>
      <c r="C37" s="658"/>
      <c r="D37" s="141" t="s">
        <v>333</v>
      </c>
      <c r="E37" s="142" t="s">
        <v>312</v>
      </c>
      <c r="F37" s="142" t="s">
        <v>334</v>
      </c>
      <c r="G37" s="143" t="s">
        <v>335</v>
      </c>
      <c r="H37" s="141" t="s">
        <v>333</v>
      </c>
      <c r="I37" s="142" t="s">
        <v>312</v>
      </c>
      <c r="J37" s="142" t="s">
        <v>334</v>
      </c>
      <c r="K37" s="143" t="s">
        <v>335</v>
      </c>
      <c r="L37" s="141" t="s">
        <v>333</v>
      </c>
      <c r="M37" s="142" t="s">
        <v>312</v>
      </c>
      <c r="N37" s="142" t="s">
        <v>334</v>
      </c>
      <c r="O37" s="143" t="s">
        <v>335</v>
      </c>
      <c r="P37" s="141" t="s">
        <v>333</v>
      </c>
      <c r="Q37" s="142" t="s">
        <v>312</v>
      </c>
      <c r="R37" s="142" t="s">
        <v>334</v>
      </c>
      <c r="S37" s="143" t="s">
        <v>335</v>
      </c>
    </row>
    <row r="38" spans="2:19" ht="30" hidden="1" customHeight="1" outlineLevel="1" x14ac:dyDescent="0.3">
      <c r="B38" s="659"/>
      <c r="C38" s="659"/>
      <c r="D38" s="144"/>
      <c r="E38" s="145"/>
      <c r="F38" s="145"/>
      <c r="G38" s="146"/>
      <c r="H38" s="147"/>
      <c r="I38" s="148"/>
      <c r="J38" s="147"/>
      <c r="K38" s="149"/>
      <c r="L38" s="147"/>
      <c r="M38" s="148"/>
      <c r="N38" s="147"/>
      <c r="O38" s="149"/>
      <c r="P38" s="147"/>
      <c r="Q38" s="148"/>
      <c r="R38" s="147"/>
      <c r="S38" s="149"/>
    </row>
    <row r="39" spans="2:19" ht="30" customHeight="1" collapsed="1" x14ac:dyDescent="0.3">
      <c r="B39" s="657" t="s">
        <v>336</v>
      </c>
      <c r="C39" s="657" t="s">
        <v>337</v>
      </c>
      <c r="D39" s="142" t="s">
        <v>338</v>
      </c>
      <c r="E39" s="142" t="s">
        <v>339</v>
      </c>
      <c r="F39" s="115" t="s">
        <v>340</v>
      </c>
      <c r="G39" s="150"/>
      <c r="H39" s="142" t="s">
        <v>338</v>
      </c>
      <c r="I39" s="142" t="s">
        <v>339</v>
      </c>
      <c r="J39" s="115" t="s">
        <v>340</v>
      </c>
      <c r="K39" s="151"/>
      <c r="L39" s="142" t="s">
        <v>338</v>
      </c>
      <c r="M39" s="142" t="s">
        <v>339</v>
      </c>
      <c r="N39" s="115" t="s">
        <v>340</v>
      </c>
      <c r="O39" s="151"/>
      <c r="P39" s="142" t="s">
        <v>338</v>
      </c>
      <c r="Q39" s="142" t="s">
        <v>339</v>
      </c>
      <c r="R39" s="115" t="s">
        <v>340</v>
      </c>
      <c r="S39" s="151"/>
    </row>
    <row r="40" spans="2:19" ht="30" customHeight="1" x14ac:dyDescent="0.3">
      <c r="B40" s="658"/>
      <c r="C40" s="658"/>
      <c r="D40" s="660">
        <v>0</v>
      </c>
      <c r="E40" s="660"/>
      <c r="F40" s="115" t="s">
        <v>341</v>
      </c>
      <c r="G40" s="152"/>
      <c r="H40" s="662"/>
      <c r="I40" s="662"/>
      <c r="J40" s="115" t="s">
        <v>341</v>
      </c>
      <c r="K40" s="153"/>
      <c r="L40" s="662"/>
      <c r="M40" s="662"/>
      <c r="N40" s="115" t="s">
        <v>341</v>
      </c>
      <c r="O40" s="153"/>
      <c r="P40" s="662"/>
      <c r="Q40" s="662"/>
      <c r="R40" s="115" t="s">
        <v>341</v>
      </c>
      <c r="S40" s="153"/>
    </row>
    <row r="41" spans="2:19" ht="30" customHeight="1" x14ac:dyDescent="0.3">
      <c r="B41" s="658"/>
      <c r="C41" s="658"/>
      <c r="D41" s="661"/>
      <c r="E41" s="661"/>
      <c r="F41" s="115" t="s">
        <v>342</v>
      </c>
      <c r="G41" s="146"/>
      <c r="H41" s="663"/>
      <c r="I41" s="663"/>
      <c r="J41" s="115" t="s">
        <v>342</v>
      </c>
      <c r="K41" s="149"/>
      <c r="L41" s="663"/>
      <c r="M41" s="663"/>
      <c r="N41" s="115" t="s">
        <v>342</v>
      </c>
      <c r="O41" s="149"/>
      <c r="P41" s="663"/>
      <c r="Q41" s="663"/>
      <c r="R41" s="115" t="s">
        <v>342</v>
      </c>
      <c r="S41" s="149"/>
    </row>
    <row r="42" spans="2:19" ht="30" customHeight="1" outlineLevel="1" x14ac:dyDescent="0.3">
      <c r="B42" s="658"/>
      <c r="C42" s="658"/>
      <c r="D42" s="142" t="s">
        <v>338</v>
      </c>
      <c r="E42" s="142" t="s">
        <v>339</v>
      </c>
      <c r="F42" s="115" t="s">
        <v>340</v>
      </c>
      <c r="G42" s="150"/>
      <c r="H42" s="142" t="s">
        <v>338</v>
      </c>
      <c r="I42" s="142" t="s">
        <v>339</v>
      </c>
      <c r="J42" s="115" t="s">
        <v>340</v>
      </c>
      <c r="K42" s="151"/>
      <c r="L42" s="142" t="s">
        <v>338</v>
      </c>
      <c r="M42" s="142" t="s">
        <v>339</v>
      </c>
      <c r="N42" s="115" t="s">
        <v>340</v>
      </c>
      <c r="O42" s="151"/>
      <c r="P42" s="142" t="s">
        <v>338</v>
      </c>
      <c r="Q42" s="142" t="s">
        <v>339</v>
      </c>
      <c r="R42" s="115" t="s">
        <v>340</v>
      </c>
      <c r="S42" s="151"/>
    </row>
    <row r="43" spans="2:19" ht="30" customHeight="1" outlineLevel="1" x14ac:dyDescent="0.3">
      <c r="B43" s="658"/>
      <c r="C43" s="658"/>
      <c r="D43" s="660"/>
      <c r="E43" s="660"/>
      <c r="F43" s="115" t="s">
        <v>341</v>
      </c>
      <c r="G43" s="152"/>
      <c r="H43" s="662"/>
      <c r="I43" s="662"/>
      <c r="J43" s="115" t="s">
        <v>341</v>
      </c>
      <c r="K43" s="153"/>
      <c r="L43" s="662"/>
      <c r="M43" s="662"/>
      <c r="N43" s="115" t="s">
        <v>341</v>
      </c>
      <c r="O43" s="153"/>
      <c r="P43" s="662"/>
      <c r="Q43" s="662"/>
      <c r="R43" s="115" t="s">
        <v>341</v>
      </c>
      <c r="S43" s="153"/>
    </row>
    <row r="44" spans="2:19" ht="30" customHeight="1" outlineLevel="1" x14ac:dyDescent="0.3">
      <c r="B44" s="658"/>
      <c r="C44" s="658"/>
      <c r="D44" s="661"/>
      <c r="E44" s="661"/>
      <c r="F44" s="115" t="s">
        <v>342</v>
      </c>
      <c r="G44" s="146"/>
      <c r="H44" s="663"/>
      <c r="I44" s="663"/>
      <c r="J44" s="115" t="s">
        <v>342</v>
      </c>
      <c r="K44" s="149"/>
      <c r="L44" s="663"/>
      <c r="M44" s="663"/>
      <c r="N44" s="115" t="s">
        <v>342</v>
      </c>
      <c r="O44" s="149"/>
      <c r="P44" s="663"/>
      <c r="Q44" s="663"/>
      <c r="R44" s="115" t="s">
        <v>342</v>
      </c>
      <c r="S44" s="149"/>
    </row>
    <row r="45" spans="2:19" ht="30" customHeight="1" outlineLevel="1" x14ac:dyDescent="0.3">
      <c r="B45" s="658"/>
      <c r="C45" s="658"/>
      <c r="D45" s="142" t="s">
        <v>338</v>
      </c>
      <c r="E45" s="142" t="s">
        <v>339</v>
      </c>
      <c r="F45" s="115" t="s">
        <v>340</v>
      </c>
      <c r="G45" s="150"/>
      <c r="H45" s="142" t="s">
        <v>338</v>
      </c>
      <c r="I45" s="142" t="s">
        <v>339</v>
      </c>
      <c r="J45" s="115" t="s">
        <v>340</v>
      </c>
      <c r="K45" s="151"/>
      <c r="L45" s="142" t="s">
        <v>338</v>
      </c>
      <c r="M45" s="142" t="s">
        <v>339</v>
      </c>
      <c r="N45" s="115" t="s">
        <v>340</v>
      </c>
      <c r="O45" s="151"/>
      <c r="P45" s="142" t="s">
        <v>338</v>
      </c>
      <c r="Q45" s="142" t="s">
        <v>339</v>
      </c>
      <c r="R45" s="115" t="s">
        <v>340</v>
      </c>
      <c r="S45" s="151"/>
    </row>
    <row r="46" spans="2:19" ht="30" customHeight="1" outlineLevel="1" x14ac:dyDescent="0.3">
      <c r="B46" s="658"/>
      <c r="C46" s="658"/>
      <c r="D46" s="660"/>
      <c r="E46" s="660"/>
      <c r="F46" s="115" t="s">
        <v>341</v>
      </c>
      <c r="G46" s="152"/>
      <c r="H46" s="662"/>
      <c r="I46" s="662"/>
      <c r="J46" s="115" t="s">
        <v>341</v>
      </c>
      <c r="K46" s="153"/>
      <c r="L46" s="662"/>
      <c r="M46" s="662"/>
      <c r="N46" s="115" t="s">
        <v>341</v>
      </c>
      <c r="O46" s="153"/>
      <c r="P46" s="662"/>
      <c r="Q46" s="662"/>
      <c r="R46" s="115" t="s">
        <v>341</v>
      </c>
      <c r="S46" s="153"/>
    </row>
    <row r="47" spans="2:19" ht="30" customHeight="1" outlineLevel="1" x14ac:dyDescent="0.3">
      <c r="B47" s="658"/>
      <c r="C47" s="658"/>
      <c r="D47" s="661"/>
      <c r="E47" s="661"/>
      <c r="F47" s="115" t="s">
        <v>342</v>
      </c>
      <c r="G47" s="146"/>
      <c r="H47" s="663"/>
      <c r="I47" s="663"/>
      <c r="J47" s="115" t="s">
        <v>342</v>
      </c>
      <c r="K47" s="149"/>
      <c r="L47" s="663"/>
      <c r="M47" s="663"/>
      <c r="N47" s="115" t="s">
        <v>342</v>
      </c>
      <c r="O47" s="149"/>
      <c r="P47" s="663"/>
      <c r="Q47" s="663"/>
      <c r="R47" s="115" t="s">
        <v>342</v>
      </c>
      <c r="S47" s="149"/>
    </row>
    <row r="48" spans="2:19" ht="30" customHeight="1" outlineLevel="1" x14ac:dyDescent="0.3">
      <c r="B48" s="658"/>
      <c r="C48" s="658"/>
      <c r="D48" s="142" t="s">
        <v>338</v>
      </c>
      <c r="E48" s="142" t="s">
        <v>339</v>
      </c>
      <c r="F48" s="115" t="s">
        <v>340</v>
      </c>
      <c r="G48" s="150"/>
      <c r="H48" s="142" t="s">
        <v>338</v>
      </c>
      <c r="I48" s="142" t="s">
        <v>339</v>
      </c>
      <c r="J48" s="115" t="s">
        <v>340</v>
      </c>
      <c r="K48" s="151"/>
      <c r="L48" s="142" t="s">
        <v>338</v>
      </c>
      <c r="M48" s="142" t="s">
        <v>339</v>
      </c>
      <c r="N48" s="115" t="s">
        <v>340</v>
      </c>
      <c r="O48" s="151"/>
      <c r="P48" s="142" t="s">
        <v>338</v>
      </c>
      <c r="Q48" s="142" t="s">
        <v>339</v>
      </c>
      <c r="R48" s="115" t="s">
        <v>340</v>
      </c>
      <c r="S48" s="151"/>
    </row>
    <row r="49" spans="2:19" ht="30" customHeight="1" outlineLevel="1" x14ac:dyDescent="0.3">
      <c r="B49" s="658"/>
      <c r="C49" s="658"/>
      <c r="D49" s="660"/>
      <c r="E49" s="660"/>
      <c r="F49" s="115" t="s">
        <v>341</v>
      </c>
      <c r="G49" s="152"/>
      <c r="H49" s="662"/>
      <c r="I49" s="662"/>
      <c r="J49" s="115" t="s">
        <v>341</v>
      </c>
      <c r="K49" s="153"/>
      <c r="L49" s="662"/>
      <c r="M49" s="662"/>
      <c r="N49" s="115" t="s">
        <v>341</v>
      </c>
      <c r="O49" s="153"/>
      <c r="P49" s="662"/>
      <c r="Q49" s="662"/>
      <c r="R49" s="115" t="s">
        <v>341</v>
      </c>
      <c r="S49" s="153"/>
    </row>
    <row r="50" spans="2:19" ht="30" customHeight="1" outlineLevel="1" x14ac:dyDescent="0.3">
      <c r="B50" s="659"/>
      <c r="C50" s="659"/>
      <c r="D50" s="661"/>
      <c r="E50" s="661"/>
      <c r="F50" s="115" t="s">
        <v>342</v>
      </c>
      <c r="G50" s="146"/>
      <c r="H50" s="663"/>
      <c r="I50" s="663"/>
      <c r="J50" s="115" t="s">
        <v>342</v>
      </c>
      <c r="K50" s="149"/>
      <c r="L50" s="663"/>
      <c r="M50" s="663"/>
      <c r="N50" s="115" t="s">
        <v>342</v>
      </c>
      <c r="O50" s="149"/>
      <c r="P50" s="663"/>
      <c r="Q50" s="663"/>
      <c r="R50" s="115" t="s">
        <v>342</v>
      </c>
      <c r="S50" s="149"/>
    </row>
    <row r="51" spans="2:19" ht="30" customHeight="1" thickBot="1" x14ac:dyDescent="0.35">
      <c r="C51" s="154"/>
      <c r="D51" s="155"/>
    </row>
    <row r="52" spans="2:19" ht="30" customHeight="1" thickBot="1" x14ac:dyDescent="0.35">
      <c r="D52" s="642" t="s">
        <v>313</v>
      </c>
      <c r="E52" s="643"/>
      <c r="F52" s="643"/>
      <c r="G52" s="644"/>
      <c r="H52" s="668" t="s">
        <v>314</v>
      </c>
      <c r="I52" s="669"/>
      <c r="J52" s="669"/>
      <c r="K52" s="670"/>
      <c r="L52" s="668" t="s">
        <v>726</v>
      </c>
      <c r="M52" s="669"/>
      <c r="N52" s="669"/>
      <c r="O52" s="670"/>
      <c r="P52" s="642" t="s">
        <v>316</v>
      </c>
      <c r="Q52" s="643"/>
      <c r="R52" s="643"/>
      <c r="S52" s="644"/>
    </row>
    <row r="53" spans="2:19" ht="30" customHeight="1" x14ac:dyDescent="0.3">
      <c r="B53" s="673" t="s">
        <v>343</v>
      </c>
      <c r="C53" s="648" t="s">
        <v>344</v>
      </c>
      <c r="D53" s="676" t="s">
        <v>345</v>
      </c>
      <c r="E53" s="677"/>
      <c r="F53" s="156" t="s">
        <v>312</v>
      </c>
      <c r="G53" s="157" t="s">
        <v>346</v>
      </c>
      <c r="H53" s="676" t="s">
        <v>345</v>
      </c>
      <c r="I53" s="677"/>
      <c r="J53" s="156" t="s">
        <v>312</v>
      </c>
      <c r="K53" s="157" t="s">
        <v>346</v>
      </c>
      <c r="L53" s="676" t="s">
        <v>345</v>
      </c>
      <c r="M53" s="677"/>
      <c r="N53" s="156" t="s">
        <v>312</v>
      </c>
      <c r="O53" s="157" t="s">
        <v>346</v>
      </c>
      <c r="P53" s="676" t="s">
        <v>345</v>
      </c>
      <c r="Q53" s="677"/>
      <c r="R53" s="156" t="s">
        <v>312</v>
      </c>
      <c r="S53" s="157" t="s">
        <v>346</v>
      </c>
    </row>
    <row r="54" spans="2:19" ht="45" customHeight="1" x14ac:dyDescent="0.3">
      <c r="B54" s="674"/>
      <c r="C54" s="649"/>
      <c r="D54" s="135" t="s">
        <v>322</v>
      </c>
      <c r="E54" s="262">
        <v>0</v>
      </c>
      <c r="F54" s="678" t="s">
        <v>439</v>
      </c>
      <c r="G54" s="680" t="s">
        <v>513</v>
      </c>
      <c r="H54" s="135" t="s">
        <v>322</v>
      </c>
      <c r="I54" s="256">
        <v>6</v>
      </c>
      <c r="J54" s="682" t="s">
        <v>439</v>
      </c>
      <c r="K54" s="684" t="s">
        <v>505</v>
      </c>
      <c r="L54" s="135" t="s">
        <v>322</v>
      </c>
      <c r="M54" s="137"/>
      <c r="N54" s="653"/>
      <c r="O54" s="655"/>
      <c r="P54" s="135" t="s">
        <v>322</v>
      </c>
      <c r="Q54" s="137"/>
      <c r="R54" s="653"/>
      <c r="S54" s="655"/>
    </row>
    <row r="55" spans="2:19" ht="45" customHeight="1" x14ac:dyDescent="0.3">
      <c r="B55" s="675"/>
      <c r="C55" s="650"/>
      <c r="D55" s="138" t="s">
        <v>330</v>
      </c>
      <c r="E55" s="261">
        <v>0</v>
      </c>
      <c r="F55" s="679"/>
      <c r="G55" s="681"/>
      <c r="H55" s="138" t="s">
        <v>330</v>
      </c>
      <c r="I55" s="255">
        <v>0.33</v>
      </c>
      <c r="J55" s="683"/>
      <c r="K55" s="685"/>
      <c r="L55" s="138" t="s">
        <v>330</v>
      </c>
      <c r="M55" s="140"/>
      <c r="N55" s="654"/>
      <c r="O55" s="656"/>
      <c r="P55" s="138" t="s">
        <v>330</v>
      </c>
      <c r="Q55" s="140"/>
      <c r="R55" s="654"/>
      <c r="S55" s="656"/>
    </row>
    <row r="56" spans="2:19" ht="30" customHeight="1" x14ac:dyDescent="0.3">
      <c r="B56" s="657" t="s">
        <v>347</v>
      </c>
      <c r="C56" s="657" t="s">
        <v>348</v>
      </c>
      <c r="D56" s="142" t="s">
        <v>349</v>
      </c>
      <c r="E56" s="158" t="s">
        <v>350</v>
      </c>
      <c r="F56" s="671" t="s">
        <v>351</v>
      </c>
      <c r="G56" s="672"/>
      <c r="H56" s="142" t="s">
        <v>349</v>
      </c>
      <c r="I56" s="158" t="s">
        <v>350</v>
      </c>
      <c r="J56" s="671" t="s">
        <v>351</v>
      </c>
      <c r="K56" s="672"/>
      <c r="L56" s="142" t="s">
        <v>349</v>
      </c>
      <c r="M56" s="158" t="s">
        <v>350</v>
      </c>
      <c r="N56" s="671" t="s">
        <v>351</v>
      </c>
      <c r="O56" s="672"/>
      <c r="P56" s="142" t="s">
        <v>349</v>
      </c>
      <c r="Q56" s="158" t="s">
        <v>350</v>
      </c>
      <c r="R56" s="671" t="s">
        <v>351</v>
      </c>
      <c r="S56" s="672"/>
    </row>
    <row r="57" spans="2:19" ht="30" customHeight="1" x14ac:dyDescent="0.3">
      <c r="B57" s="658"/>
      <c r="C57" s="659"/>
      <c r="D57" s="269">
        <v>0</v>
      </c>
      <c r="E57" s="260">
        <v>0</v>
      </c>
      <c r="F57" s="686" t="s">
        <v>472</v>
      </c>
      <c r="G57" s="687"/>
      <c r="H57" s="251">
        <v>6</v>
      </c>
      <c r="I57" s="252">
        <v>0.33</v>
      </c>
      <c r="J57" s="688" t="s">
        <v>472</v>
      </c>
      <c r="K57" s="689"/>
      <c r="L57" s="160"/>
      <c r="M57" s="161"/>
      <c r="N57" s="688"/>
      <c r="O57" s="689"/>
      <c r="P57" s="160"/>
      <c r="Q57" s="161"/>
      <c r="R57" s="688"/>
      <c r="S57" s="689"/>
    </row>
    <row r="58" spans="2:19" ht="30" customHeight="1" x14ac:dyDescent="0.3">
      <c r="B58" s="658"/>
      <c r="C58" s="657" t="s">
        <v>352</v>
      </c>
      <c r="D58" s="270" t="s">
        <v>351</v>
      </c>
      <c r="E58" s="271" t="s">
        <v>334</v>
      </c>
      <c r="F58" s="272" t="s">
        <v>312</v>
      </c>
      <c r="G58" s="273" t="s">
        <v>346</v>
      </c>
      <c r="H58" s="162" t="s">
        <v>351</v>
      </c>
      <c r="I58" s="163" t="s">
        <v>334</v>
      </c>
      <c r="J58" s="142" t="s">
        <v>312</v>
      </c>
      <c r="K58" s="164" t="s">
        <v>346</v>
      </c>
      <c r="L58" s="162" t="s">
        <v>351</v>
      </c>
      <c r="M58" s="163" t="s">
        <v>334</v>
      </c>
      <c r="N58" s="142" t="s">
        <v>312</v>
      </c>
      <c r="O58" s="164" t="s">
        <v>346</v>
      </c>
      <c r="P58" s="162" t="s">
        <v>351</v>
      </c>
      <c r="Q58" s="163" t="s">
        <v>334</v>
      </c>
      <c r="R58" s="142" t="s">
        <v>312</v>
      </c>
      <c r="S58" s="164" t="s">
        <v>346</v>
      </c>
    </row>
    <row r="59" spans="2:19" ht="30" customHeight="1" x14ac:dyDescent="0.3">
      <c r="B59" s="659"/>
      <c r="C59" s="659"/>
      <c r="D59" s="268" t="s">
        <v>472</v>
      </c>
      <c r="E59" s="259" t="s">
        <v>489</v>
      </c>
      <c r="F59" s="258" t="s">
        <v>439</v>
      </c>
      <c r="G59" s="257" t="s">
        <v>513</v>
      </c>
      <c r="H59" s="253" t="s">
        <v>472</v>
      </c>
      <c r="I59" s="254" t="s">
        <v>489</v>
      </c>
      <c r="J59" s="263" t="s">
        <v>439</v>
      </c>
      <c r="K59" s="275" t="s">
        <v>505</v>
      </c>
      <c r="L59" s="165"/>
      <c r="M59" s="166"/>
      <c r="N59" s="147"/>
      <c r="O59" s="167"/>
      <c r="P59" s="165"/>
      <c r="Q59" s="166"/>
      <c r="R59" s="147"/>
      <c r="S59" s="167"/>
    </row>
    <row r="60" spans="2:19" ht="30" customHeight="1" thickBot="1" x14ac:dyDescent="0.35">
      <c r="B60" s="131"/>
      <c r="C60" s="168"/>
      <c r="D60" s="155"/>
    </row>
    <row r="61" spans="2:19" ht="30" customHeight="1" thickBot="1" x14ac:dyDescent="0.35">
      <c r="B61" s="131"/>
      <c r="C61" s="131"/>
      <c r="D61" s="642" t="s">
        <v>313</v>
      </c>
      <c r="E61" s="643"/>
      <c r="F61" s="643"/>
      <c r="G61" s="643"/>
      <c r="H61" s="642" t="s">
        <v>314</v>
      </c>
      <c r="I61" s="643"/>
      <c r="J61" s="643"/>
      <c r="K61" s="644"/>
      <c r="L61" s="693" t="s">
        <v>729</v>
      </c>
      <c r="M61" s="693"/>
      <c r="N61" s="693"/>
      <c r="O61" s="693"/>
      <c r="P61" s="642" t="s">
        <v>316</v>
      </c>
      <c r="Q61" s="643"/>
      <c r="R61" s="643"/>
      <c r="S61" s="644"/>
    </row>
    <row r="62" spans="2:19" ht="30" customHeight="1" x14ac:dyDescent="0.3">
      <c r="B62" s="673" t="s">
        <v>353</v>
      </c>
      <c r="C62" s="704" t="s">
        <v>354</v>
      </c>
      <c r="D62" s="651" t="s">
        <v>355</v>
      </c>
      <c r="E62" s="652"/>
      <c r="F62" s="676" t="s">
        <v>312</v>
      </c>
      <c r="G62" s="690"/>
      <c r="H62" s="691" t="s">
        <v>355</v>
      </c>
      <c r="I62" s="652"/>
      <c r="J62" s="676" t="s">
        <v>312</v>
      </c>
      <c r="K62" s="692"/>
      <c r="L62" s="691" t="s">
        <v>355</v>
      </c>
      <c r="M62" s="652"/>
      <c r="N62" s="676" t="s">
        <v>312</v>
      </c>
      <c r="O62" s="692"/>
      <c r="P62" s="691" t="s">
        <v>355</v>
      </c>
      <c r="Q62" s="652"/>
      <c r="R62" s="676" t="s">
        <v>312</v>
      </c>
      <c r="S62" s="692"/>
    </row>
    <row r="63" spans="2:19" ht="36.75" customHeight="1" x14ac:dyDescent="0.3">
      <c r="B63" s="675"/>
      <c r="C63" s="705"/>
      <c r="D63" s="706"/>
      <c r="E63" s="707"/>
      <c r="F63" s="708"/>
      <c r="G63" s="709"/>
      <c r="H63" s="710"/>
      <c r="I63" s="711"/>
      <c r="J63" s="712"/>
      <c r="K63" s="713"/>
      <c r="L63" s="710"/>
      <c r="M63" s="711"/>
      <c r="N63" s="712"/>
      <c r="O63" s="713"/>
      <c r="P63" s="698"/>
      <c r="Q63" s="699"/>
      <c r="R63" s="700"/>
      <c r="S63" s="701"/>
    </row>
    <row r="64" spans="2:19" ht="45" customHeight="1" x14ac:dyDescent="0.3">
      <c r="B64" s="657" t="s">
        <v>356</v>
      </c>
      <c r="C64" s="657" t="s">
        <v>666</v>
      </c>
      <c r="D64" s="142" t="s">
        <v>357</v>
      </c>
      <c r="E64" s="142" t="s">
        <v>358</v>
      </c>
      <c r="F64" s="671" t="s">
        <v>359</v>
      </c>
      <c r="G64" s="672"/>
      <c r="H64" s="169" t="s">
        <v>357</v>
      </c>
      <c r="I64" s="142" t="s">
        <v>358</v>
      </c>
      <c r="J64" s="702" t="s">
        <v>359</v>
      </c>
      <c r="K64" s="672"/>
      <c r="L64" s="169" t="s">
        <v>357</v>
      </c>
      <c r="M64" s="142" t="s">
        <v>358</v>
      </c>
      <c r="N64" s="702" t="s">
        <v>359</v>
      </c>
      <c r="O64" s="672"/>
      <c r="P64" s="169" t="s">
        <v>357</v>
      </c>
      <c r="Q64" s="142" t="s">
        <v>358</v>
      </c>
      <c r="R64" s="702" t="s">
        <v>359</v>
      </c>
      <c r="S64" s="672"/>
    </row>
    <row r="65" spans="2:19" ht="27" customHeight="1" x14ac:dyDescent="0.3">
      <c r="B65" s="659"/>
      <c r="C65" s="659"/>
      <c r="D65" s="274"/>
      <c r="E65" s="260"/>
      <c r="F65" s="703"/>
      <c r="G65" s="703"/>
      <c r="H65" s="251"/>
      <c r="I65" s="252"/>
      <c r="J65" s="694"/>
      <c r="K65" s="695"/>
      <c r="L65" s="251"/>
      <c r="M65" s="252"/>
      <c r="N65" s="694"/>
      <c r="O65" s="695"/>
      <c r="P65" s="160"/>
      <c r="Q65" s="161"/>
      <c r="R65" s="696"/>
      <c r="S65" s="697"/>
    </row>
    <row r="66" spans="2:19" ht="33.75" customHeight="1" thickBot="1" x14ac:dyDescent="0.35">
      <c r="B66" s="131"/>
      <c r="C66" s="131"/>
    </row>
    <row r="67" spans="2:19" ht="37.5" customHeight="1" thickBot="1" x14ac:dyDescent="0.35">
      <c r="B67" s="131"/>
      <c r="C67" s="131"/>
      <c r="D67" s="642" t="s">
        <v>313</v>
      </c>
      <c r="E67" s="643"/>
      <c r="F67" s="643"/>
      <c r="G67" s="644"/>
      <c r="H67" s="643" t="s">
        <v>314</v>
      </c>
      <c r="I67" s="643"/>
      <c r="J67" s="643"/>
      <c r="K67" s="644"/>
      <c r="L67" s="640" t="s">
        <v>727</v>
      </c>
      <c r="M67" s="640"/>
      <c r="N67" s="640"/>
      <c r="O67" s="640"/>
      <c r="P67" s="643" t="s">
        <v>314</v>
      </c>
      <c r="Q67" s="643"/>
      <c r="R67" s="643"/>
      <c r="S67" s="644"/>
    </row>
    <row r="68" spans="2:19" ht="37.5" customHeight="1" x14ac:dyDescent="0.3">
      <c r="B68" s="648" t="s">
        <v>360</v>
      </c>
      <c r="C68" s="648" t="s">
        <v>361</v>
      </c>
      <c r="D68" s="170" t="s">
        <v>362</v>
      </c>
      <c r="E68" s="156" t="s">
        <v>363</v>
      </c>
      <c r="F68" s="676" t="s">
        <v>364</v>
      </c>
      <c r="G68" s="692"/>
      <c r="H68" s="170" t="s">
        <v>362</v>
      </c>
      <c r="I68" s="156" t="s">
        <v>363</v>
      </c>
      <c r="J68" s="676" t="s">
        <v>364</v>
      </c>
      <c r="K68" s="692"/>
      <c r="L68" s="170" t="s">
        <v>362</v>
      </c>
      <c r="M68" s="156" t="s">
        <v>363</v>
      </c>
      <c r="N68" s="676" t="s">
        <v>364</v>
      </c>
      <c r="O68" s="692"/>
      <c r="P68" s="170" t="s">
        <v>362</v>
      </c>
      <c r="Q68" s="156" t="s">
        <v>363</v>
      </c>
      <c r="R68" s="676" t="s">
        <v>364</v>
      </c>
      <c r="S68" s="692"/>
    </row>
    <row r="69" spans="2:19" ht="44.25" customHeight="1" x14ac:dyDescent="0.3">
      <c r="B69" s="649"/>
      <c r="C69" s="650"/>
      <c r="D69" s="267"/>
      <c r="E69" s="265"/>
      <c r="F69" s="715"/>
      <c r="G69" s="716"/>
      <c r="H69" s="264"/>
      <c r="I69" s="266"/>
      <c r="J69" s="793"/>
      <c r="K69" s="794"/>
      <c r="L69" s="264"/>
      <c r="M69" s="266"/>
      <c r="N69" s="793"/>
      <c r="O69" s="794"/>
      <c r="P69" s="173"/>
      <c r="Q69" s="174"/>
      <c r="R69" s="795"/>
      <c r="S69" s="796"/>
    </row>
    <row r="70" spans="2:19" ht="36.75" customHeight="1" x14ac:dyDescent="0.3">
      <c r="B70" s="649"/>
      <c r="C70" s="648" t="s">
        <v>665</v>
      </c>
      <c r="D70" s="142" t="s">
        <v>312</v>
      </c>
      <c r="E70" s="141" t="s">
        <v>365</v>
      </c>
      <c r="F70" s="671" t="s">
        <v>366</v>
      </c>
      <c r="G70" s="672"/>
      <c r="H70" s="142" t="s">
        <v>312</v>
      </c>
      <c r="I70" s="141" t="s">
        <v>365</v>
      </c>
      <c r="J70" s="671" t="s">
        <v>366</v>
      </c>
      <c r="K70" s="672"/>
      <c r="L70" s="142" t="s">
        <v>312</v>
      </c>
      <c r="M70" s="141" t="s">
        <v>365</v>
      </c>
      <c r="N70" s="671" t="s">
        <v>366</v>
      </c>
      <c r="O70" s="672"/>
      <c r="P70" s="142" t="s">
        <v>312</v>
      </c>
      <c r="Q70" s="141" t="s">
        <v>365</v>
      </c>
      <c r="R70" s="671" t="s">
        <v>366</v>
      </c>
      <c r="S70" s="672"/>
    </row>
    <row r="71" spans="2:19" ht="30" customHeight="1" x14ac:dyDescent="0.3">
      <c r="B71" s="649"/>
      <c r="C71" s="649"/>
      <c r="D71" s="258" t="s">
        <v>482</v>
      </c>
      <c r="E71" s="265" t="s">
        <v>806</v>
      </c>
      <c r="F71" s="708" t="s">
        <v>522</v>
      </c>
      <c r="G71" s="714"/>
      <c r="H71" s="251" t="s">
        <v>482</v>
      </c>
      <c r="I71" s="266" t="s">
        <v>806</v>
      </c>
      <c r="J71" s="712" t="s">
        <v>508</v>
      </c>
      <c r="K71" s="713"/>
      <c r="L71" s="263"/>
      <c r="M71" s="266"/>
      <c r="N71" s="712"/>
      <c r="O71" s="713"/>
      <c r="P71" s="147"/>
      <c r="Q71" s="174"/>
      <c r="R71" s="700"/>
      <c r="S71" s="701"/>
    </row>
    <row r="72" spans="2:19" ht="30" customHeight="1" outlineLevel="1" x14ac:dyDescent="0.3">
      <c r="B72" s="649"/>
      <c r="C72" s="649"/>
      <c r="D72" s="258" t="s">
        <v>439</v>
      </c>
      <c r="E72" s="265" t="s">
        <v>728</v>
      </c>
      <c r="F72" s="708" t="s">
        <v>516</v>
      </c>
      <c r="G72" s="714"/>
      <c r="H72" s="251" t="s">
        <v>439</v>
      </c>
      <c r="I72" s="266" t="s">
        <v>728</v>
      </c>
      <c r="J72" s="712" t="s">
        <v>508</v>
      </c>
      <c r="K72" s="713"/>
      <c r="L72" s="263"/>
      <c r="M72" s="266"/>
      <c r="N72" s="712"/>
      <c r="O72" s="713"/>
      <c r="P72" s="147"/>
      <c r="Q72" s="174"/>
      <c r="R72" s="700"/>
      <c r="S72" s="701"/>
    </row>
    <row r="73" spans="2:19" ht="30" customHeight="1" outlineLevel="1" x14ac:dyDescent="0.3">
      <c r="B73" s="649"/>
      <c r="C73" s="649"/>
      <c r="D73" s="258" t="s">
        <v>491</v>
      </c>
      <c r="E73" s="265" t="s">
        <v>728</v>
      </c>
      <c r="F73" s="708" t="s">
        <v>527</v>
      </c>
      <c r="G73" s="714"/>
      <c r="H73" s="263" t="s">
        <v>491</v>
      </c>
      <c r="I73" s="266" t="s">
        <v>728</v>
      </c>
      <c r="J73" s="712" t="s">
        <v>508</v>
      </c>
      <c r="K73" s="713"/>
      <c r="L73" s="263"/>
      <c r="M73" s="266"/>
      <c r="N73" s="712"/>
      <c r="O73" s="713"/>
      <c r="P73" s="147"/>
      <c r="Q73" s="174"/>
      <c r="R73" s="700"/>
      <c r="S73" s="701"/>
    </row>
    <row r="74" spans="2:19" ht="30" customHeight="1" outlineLevel="1" x14ac:dyDescent="0.3">
      <c r="B74" s="649"/>
      <c r="C74" s="649"/>
      <c r="D74" s="258"/>
      <c r="E74" s="265"/>
      <c r="F74" s="708"/>
      <c r="G74" s="714"/>
      <c r="H74" s="263"/>
      <c r="I74" s="266"/>
      <c r="J74" s="712"/>
      <c r="K74" s="713"/>
      <c r="L74" s="263"/>
      <c r="M74" s="266"/>
      <c r="N74" s="712"/>
      <c r="O74" s="713"/>
      <c r="P74" s="147"/>
      <c r="Q74" s="174"/>
      <c r="R74" s="700"/>
      <c r="S74" s="701"/>
    </row>
    <row r="75" spans="2:19" ht="30" customHeight="1" outlineLevel="1" x14ac:dyDescent="0.3">
      <c r="B75" s="649"/>
      <c r="C75" s="649"/>
      <c r="D75" s="145"/>
      <c r="E75" s="172"/>
      <c r="F75" s="717"/>
      <c r="G75" s="718"/>
      <c r="H75" s="147"/>
      <c r="I75" s="174"/>
      <c r="J75" s="700"/>
      <c r="K75" s="701"/>
      <c r="L75" s="147"/>
      <c r="M75" s="174"/>
      <c r="N75" s="700"/>
      <c r="O75" s="701"/>
      <c r="P75" s="147"/>
      <c r="Q75" s="174"/>
      <c r="R75" s="700"/>
      <c r="S75" s="701"/>
    </row>
    <row r="76" spans="2:19" ht="30" customHeight="1" outlineLevel="1" x14ac:dyDescent="0.3">
      <c r="B76" s="650"/>
      <c r="C76" s="650"/>
      <c r="D76" s="145"/>
      <c r="E76" s="172"/>
      <c r="F76" s="717"/>
      <c r="G76" s="718"/>
      <c r="H76" s="147"/>
      <c r="I76" s="174"/>
      <c r="J76" s="700"/>
      <c r="K76" s="701"/>
      <c r="L76" s="147"/>
      <c r="M76" s="174"/>
      <c r="N76" s="700"/>
      <c r="O76" s="701"/>
      <c r="P76" s="147"/>
      <c r="Q76" s="174"/>
      <c r="R76" s="700"/>
      <c r="S76" s="701"/>
    </row>
    <row r="77" spans="2:19" ht="35.25" customHeight="1" x14ac:dyDescent="0.3">
      <c r="B77" s="645" t="s">
        <v>367</v>
      </c>
      <c r="C77" s="657" t="s">
        <v>888</v>
      </c>
      <c r="D77" s="158" t="s">
        <v>368</v>
      </c>
      <c r="E77" s="671" t="s">
        <v>351</v>
      </c>
      <c r="F77" s="727"/>
      <c r="G77" s="143" t="s">
        <v>312</v>
      </c>
      <c r="H77" s="158" t="s">
        <v>368</v>
      </c>
      <c r="I77" s="671" t="s">
        <v>351</v>
      </c>
      <c r="J77" s="727"/>
      <c r="K77" s="143" t="s">
        <v>312</v>
      </c>
      <c r="L77" s="158" t="s">
        <v>368</v>
      </c>
      <c r="M77" s="671" t="s">
        <v>351</v>
      </c>
      <c r="N77" s="727"/>
      <c r="O77" s="143" t="s">
        <v>312</v>
      </c>
      <c r="P77" s="158" t="s">
        <v>368</v>
      </c>
      <c r="Q77" s="671" t="s">
        <v>351</v>
      </c>
      <c r="R77" s="727"/>
      <c r="S77" s="143" t="s">
        <v>312</v>
      </c>
    </row>
    <row r="78" spans="2:19" ht="35.25" customHeight="1" x14ac:dyDescent="0.3">
      <c r="B78" s="646"/>
      <c r="C78" s="658"/>
      <c r="D78" s="279">
        <v>0</v>
      </c>
      <c r="E78" s="728" t="s">
        <v>457</v>
      </c>
      <c r="F78" s="729"/>
      <c r="G78" s="278" t="s">
        <v>491</v>
      </c>
      <c r="H78" s="276">
        <v>150</v>
      </c>
      <c r="I78" s="723" t="s">
        <v>457</v>
      </c>
      <c r="J78" s="724"/>
      <c r="K78" s="277" t="s">
        <v>491</v>
      </c>
      <c r="L78" s="276"/>
      <c r="M78" s="723"/>
      <c r="N78" s="724"/>
      <c r="O78" s="277"/>
      <c r="P78" s="177"/>
      <c r="Q78" s="719"/>
      <c r="R78" s="720"/>
      <c r="S78" s="178"/>
    </row>
    <row r="79" spans="2:19" ht="35.25" customHeight="1" outlineLevel="1" x14ac:dyDescent="0.3">
      <c r="B79" s="646"/>
      <c r="C79" s="658"/>
      <c r="D79" s="175"/>
      <c r="E79" s="721"/>
      <c r="F79" s="722"/>
      <c r="G79" s="176"/>
      <c r="H79" s="177"/>
      <c r="I79" s="719"/>
      <c r="J79" s="720"/>
      <c r="K79" s="178"/>
      <c r="L79" s="177"/>
      <c r="M79" s="719"/>
      <c r="N79" s="720"/>
      <c r="O79" s="178"/>
      <c r="P79" s="177"/>
      <c r="Q79" s="719"/>
      <c r="R79" s="720"/>
      <c r="S79" s="178"/>
    </row>
    <row r="80" spans="2:19" ht="35.25" customHeight="1" outlineLevel="1" x14ac:dyDescent="0.3">
      <c r="B80" s="646"/>
      <c r="C80" s="658"/>
      <c r="D80" s="175"/>
      <c r="E80" s="721"/>
      <c r="F80" s="722"/>
      <c r="G80" s="176"/>
      <c r="H80" s="177"/>
      <c r="I80" s="719"/>
      <c r="J80" s="720"/>
      <c r="K80" s="178"/>
      <c r="L80" s="177"/>
      <c r="M80" s="719"/>
      <c r="N80" s="720"/>
      <c r="O80" s="178"/>
      <c r="P80" s="177"/>
      <c r="Q80" s="719"/>
      <c r="R80" s="720"/>
      <c r="S80" s="178"/>
    </row>
    <row r="81" spans="2:19" ht="35.25" customHeight="1" outlineLevel="1" x14ac:dyDescent="0.3">
      <c r="B81" s="646"/>
      <c r="C81" s="658"/>
      <c r="D81" s="175"/>
      <c r="E81" s="721"/>
      <c r="F81" s="722"/>
      <c r="G81" s="176"/>
      <c r="H81" s="177"/>
      <c r="I81" s="719"/>
      <c r="J81" s="720"/>
      <c r="K81" s="178"/>
      <c r="L81" s="177"/>
      <c r="M81" s="719"/>
      <c r="N81" s="720"/>
      <c r="O81" s="178"/>
      <c r="P81" s="177"/>
      <c r="Q81" s="719"/>
      <c r="R81" s="720"/>
      <c r="S81" s="178"/>
    </row>
    <row r="82" spans="2:19" ht="35.25" customHeight="1" outlineLevel="1" x14ac:dyDescent="0.3">
      <c r="B82" s="646"/>
      <c r="C82" s="658"/>
      <c r="D82" s="175"/>
      <c r="E82" s="721"/>
      <c r="F82" s="722"/>
      <c r="G82" s="176"/>
      <c r="H82" s="177"/>
      <c r="I82" s="719"/>
      <c r="J82" s="720"/>
      <c r="K82" s="178"/>
      <c r="L82" s="177"/>
      <c r="M82" s="719"/>
      <c r="N82" s="720"/>
      <c r="O82" s="178"/>
      <c r="P82" s="177"/>
      <c r="Q82" s="719"/>
      <c r="R82" s="720"/>
      <c r="S82" s="178"/>
    </row>
    <row r="83" spans="2:19" ht="33" customHeight="1" outlineLevel="1" x14ac:dyDescent="0.3">
      <c r="B83" s="647"/>
      <c r="C83" s="659"/>
      <c r="D83" s="175"/>
      <c r="E83" s="721"/>
      <c r="F83" s="722"/>
      <c r="G83" s="176"/>
      <c r="H83" s="177"/>
      <c r="I83" s="719"/>
      <c r="J83" s="720"/>
      <c r="K83" s="178"/>
      <c r="L83" s="177"/>
      <c r="M83" s="719"/>
      <c r="N83" s="720"/>
      <c r="O83" s="178"/>
      <c r="P83" s="177"/>
      <c r="Q83" s="719"/>
      <c r="R83" s="720"/>
      <c r="S83" s="178"/>
    </row>
    <row r="84" spans="2:19" ht="31.5" customHeight="1" thickBot="1" x14ac:dyDescent="0.35">
      <c r="B84" s="131"/>
      <c r="C84" s="179"/>
      <c r="D84" s="155"/>
    </row>
    <row r="85" spans="2:19" ht="30.75" customHeight="1" thickBot="1" x14ac:dyDescent="0.35">
      <c r="B85" s="131"/>
      <c r="C85" s="131"/>
      <c r="D85" s="642" t="s">
        <v>313</v>
      </c>
      <c r="E85" s="643"/>
      <c r="F85" s="643"/>
      <c r="G85" s="644"/>
      <c r="H85" s="642" t="s">
        <v>314</v>
      </c>
      <c r="I85" s="643"/>
      <c r="J85" s="643"/>
      <c r="K85" s="644"/>
      <c r="L85" s="643" t="s">
        <v>315</v>
      </c>
      <c r="M85" s="643"/>
      <c r="N85" s="643"/>
      <c r="O85" s="643"/>
      <c r="P85" s="643" t="s">
        <v>314</v>
      </c>
      <c r="Q85" s="643"/>
      <c r="R85" s="643"/>
      <c r="S85" s="644"/>
    </row>
    <row r="86" spans="2:19" ht="30.75" customHeight="1" x14ac:dyDescent="0.3">
      <c r="B86" s="704" t="s">
        <v>369</v>
      </c>
      <c r="C86" s="704" t="s">
        <v>370</v>
      </c>
      <c r="D86" s="676" t="s">
        <v>371</v>
      </c>
      <c r="E86" s="677"/>
      <c r="F86" s="156" t="s">
        <v>312</v>
      </c>
      <c r="G86" s="180" t="s">
        <v>351</v>
      </c>
      <c r="H86" s="725" t="s">
        <v>371</v>
      </c>
      <c r="I86" s="677"/>
      <c r="J86" s="156" t="s">
        <v>312</v>
      </c>
      <c r="K86" s="180" t="s">
        <v>351</v>
      </c>
      <c r="L86" s="725" t="s">
        <v>371</v>
      </c>
      <c r="M86" s="677"/>
      <c r="N86" s="156" t="s">
        <v>312</v>
      </c>
      <c r="O86" s="180" t="s">
        <v>351</v>
      </c>
      <c r="P86" s="725" t="s">
        <v>371</v>
      </c>
      <c r="Q86" s="677"/>
      <c r="R86" s="156" t="s">
        <v>312</v>
      </c>
      <c r="S86" s="180" t="s">
        <v>351</v>
      </c>
    </row>
    <row r="87" spans="2:19" ht="29.25" customHeight="1" x14ac:dyDescent="0.3">
      <c r="B87" s="705"/>
      <c r="C87" s="705"/>
      <c r="D87" s="717" t="s">
        <v>524</v>
      </c>
      <c r="E87" s="726"/>
      <c r="F87" s="171" t="s">
        <v>491</v>
      </c>
      <c r="G87" s="181" t="s">
        <v>419</v>
      </c>
      <c r="H87" s="182" t="s">
        <v>510</v>
      </c>
      <c r="I87" s="183"/>
      <c r="J87" s="173" t="s">
        <v>491</v>
      </c>
      <c r="K87" s="184" t="s">
        <v>419</v>
      </c>
      <c r="L87" s="182"/>
      <c r="M87" s="183"/>
      <c r="N87" s="173"/>
      <c r="O87" s="184"/>
      <c r="P87" s="182"/>
      <c r="Q87" s="183"/>
      <c r="R87" s="173"/>
      <c r="S87" s="184"/>
    </row>
    <row r="88" spans="2:19" ht="45" customHeight="1" x14ac:dyDescent="0.3">
      <c r="B88" s="657" t="s">
        <v>372</v>
      </c>
      <c r="C88" s="657" t="s">
        <v>373</v>
      </c>
      <c r="D88" s="142" t="s">
        <v>374</v>
      </c>
      <c r="E88" s="142" t="s">
        <v>375</v>
      </c>
      <c r="F88" s="158" t="s">
        <v>376</v>
      </c>
      <c r="G88" s="143" t="s">
        <v>377</v>
      </c>
      <c r="H88" s="142" t="s">
        <v>374</v>
      </c>
      <c r="I88" s="142" t="s">
        <v>375</v>
      </c>
      <c r="J88" s="158" t="s">
        <v>376</v>
      </c>
      <c r="K88" s="143" t="s">
        <v>377</v>
      </c>
      <c r="L88" s="142" t="s">
        <v>374</v>
      </c>
      <c r="M88" s="142" t="s">
        <v>375</v>
      </c>
      <c r="N88" s="158" t="s">
        <v>376</v>
      </c>
      <c r="O88" s="143" t="s">
        <v>377</v>
      </c>
      <c r="P88" s="142" t="s">
        <v>374</v>
      </c>
      <c r="Q88" s="142" t="s">
        <v>375</v>
      </c>
      <c r="R88" s="158" t="s">
        <v>376</v>
      </c>
      <c r="S88" s="143" t="s">
        <v>377</v>
      </c>
    </row>
    <row r="89" spans="2:19" ht="29.25" customHeight="1" x14ac:dyDescent="0.3">
      <c r="B89" s="658"/>
      <c r="C89" s="658"/>
      <c r="D89" s="730" t="s">
        <v>567</v>
      </c>
      <c r="E89" s="732">
        <v>1</v>
      </c>
      <c r="F89" s="730" t="s">
        <v>532</v>
      </c>
      <c r="G89" s="738" t="s">
        <v>524</v>
      </c>
      <c r="H89" s="740" t="s">
        <v>567</v>
      </c>
      <c r="I89" s="740">
        <v>750</v>
      </c>
      <c r="J89" s="740" t="s">
        <v>530</v>
      </c>
      <c r="K89" s="734" t="s">
        <v>510</v>
      </c>
      <c r="L89" s="742"/>
      <c r="M89" s="742"/>
      <c r="N89" s="742"/>
      <c r="O89" s="744"/>
      <c r="P89" s="740"/>
      <c r="Q89" s="740"/>
      <c r="R89" s="740"/>
      <c r="S89" s="734"/>
    </row>
    <row r="90" spans="2:19" ht="29.25" customHeight="1" x14ac:dyDescent="0.3">
      <c r="B90" s="658"/>
      <c r="C90" s="658"/>
      <c r="D90" s="731"/>
      <c r="E90" s="733"/>
      <c r="F90" s="731"/>
      <c r="G90" s="739"/>
      <c r="H90" s="741"/>
      <c r="I90" s="741"/>
      <c r="J90" s="741"/>
      <c r="K90" s="735"/>
      <c r="L90" s="743"/>
      <c r="M90" s="743"/>
      <c r="N90" s="743"/>
      <c r="O90" s="745"/>
      <c r="P90" s="741"/>
      <c r="Q90" s="741"/>
      <c r="R90" s="741"/>
      <c r="S90" s="735"/>
    </row>
    <row r="91" spans="2:19" ht="24" outlineLevel="1" x14ac:dyDescent="0.3">
      <c r="B91" s="658"/>
      <c r="C91" s="658"/>
      <c r="D91" s="142" t="s">
        <v>374</v>
      </c>
      <c r="E91" s="142" t="s">
        <v>375</v>
      </c>
      <c r="F91" s="158" t="s">
        <v>376</v>
      </c>
      <c r="G91" s="143" t="s">
        <v>377</v>
      </c>
      <c r="H91" s="272" t="s">
        <v>374</v>
      </c>
      <c r="I91" s="272" t="s">
        <v>375</v>
      </c>
      <c r="J91" s="280" t="s">
        <v>376</v>
      </c>
      <c r="K91" s="281" t="s">
        <v>377</v>
      </c>
      <c r="L91" s="142" t="s">
        <v>374</v>
      </c>
      <c r="M91" s="142" t="s">
        <v>375</v>
      </c>
      <c r="N91" s="158" t="s">
        <v>376</v>
      </c>
      <c r="O91" s="143" t="s">
        <v>377</v>
      </c>
      <c r="P91" s="272" t="s">
        <v>374</v>
      </c>
      <c r="Q91" s="272" t="s">
        <v>375</v>
      </c>
      <c r="R91" s="280" t="s">
        <v>376</v>
      </c>
      <c r="S91" s="281" t="s">
        <v>377</v>
      </c>
    </row>
    <row r="92" spans="2:19" ht="29.25" customHeight="1" outlineLevel="1" x14ac:dyDescent="0.3">
      <c r="B92" s="658"/>
      <c r="C92" s="658"/>
      <c r="D92" s="736" t="s">
        <v>559</v>
      </c>
      <c r="E92" s="732">
        <v>1</v>
      </c>
      <c r="F92" s="730" t="s">
        <v>532</v>
      </c>
      <c r="G92" s="738" t="s">
        <v>524</v>
      </c>
      <c r="H92" s="740" t="s">
        <v>559</v>
      </c>
      <c r="I92" s="740">
        <v>100</v>
      </c>
      <c r="J92" s="740" t="s">
        <v>530</v>
      </c>
      <c r="K92" s="734" t="s">
        <v>518</v>
      </c>
      <c r="L92" s="742"/>
      <c r="M92" s="742"/>
      <c r="N92" s="742"/>
      <c r="O92" s="744"/>
      <c r="P92" s="740"/>
      <c r="Q92" s="740"/>
      <c r="R92" s="740"/>
      <c r="S92" s="734"/>
    </row>
    <row r="93" spans="2:19" ht="29.25" customHeight="1" outlineLevel="1" x14ac:dyDescent="0.3">
      <c r="B93" s="658"/>
      <c r="C93" s="658"/>
      <c r="D93" s="737"/>
      <c r="E93" s="733"/>
      <c r="F93" s="731"/>
      <c r="G93" s="739"/>
      <c r="H93" s="741"/>
      <c r="I93" s="741"/>
      <c r="J93" s="741"/>
      <c r="K93" s="735"/>
      <c r="L93" s="743"/>
      <c r="M93" s="743"/>
      <c r="N93" s="743"/>
      <c r="O93" s="745"/>
      <c r="P93" s="741"/>
      <c r="Q93" s="741"/>
      <c r="R93" s="741"/>
      <c r="S93" s="735"/>
    </row>
    <row r="94" spans="2:19" ht="24" outlineLevel="1" x14ac:dyDescent="0.3">
      <c r="B94" s="658"/>
      <c r="C94" s="658"/>
      <c r="D94" s="142" t="s">
        <v>374</v>
      </c>
      <c r="E94" s="142" t="s">
        <v>375</v>
      </c>
      <c r="F94" s="158" t="s">
        <v>376</v>
      </c>
      <c r="G94" s="143" t="s">
        <v>377</v>
      </c>
      <c r="H94" s="272" t="s">
        <v>374</v>
      </c>
      <c r="I94" s="272" t="s">
        <v>375</v>
      </c>
      <c r="J94" s="280" t="s">
        <v>376</v>
      </c>
      <c r="K94" s="281" t="s">
        <v>377</v>
      </c>
      <c r="L94" s="142" t="s">
        <v>374</v>
      </c>
      <c r="M94" s="142" t="s">
        <v>375</v>
      </c>
      <c r="N94" s="158" t="s">
        <v>376</v>
      </c>
      <c r="O94" s="143" t="s">
        <v>377</v>
      </c>
      <c r="P94" s="272" t="s">
        <v>374</v>
      </c>
      <c r="Q94" s="272" t="s">
        <v>375</v>
      </c>
      <c r="R94" s="280" t="s">
        <v>376</v>
      </c>
      <c r="S94" s="281" t="s">
        <v>377</v>
      </c>
    </row>
    <row r="95" spans="2:19" ht="29.25" customHeight="1" outlineLevel="1" x14ac:dyDescent="0.3">
      <c r="B95" s="658"/>
      <c r="C95" s="658"/>
      <c r="D95" s="730" t="s">
        <v>563</v>
      </c>
      <c r="E95" s="732"/>
      <c r="F95" s="730"/>
      <c r="G95" s="738"/>
      <c r="H95" s="740"/>
      <c r="I95" s="740"/>
      <c r="J95" s="740"/>
      <c r="K95" s="734"/>
      <c r="L95" s="742"/>
      <c r="M95" s="742"/>
      <c r="N95" s="742"/>
      <c r="O95" s="744"/>
      <c r="P95" s="740"/>
      <c r="Q95" s="740"/>
      <c r="R95" s="740"/>
      <c r="S95" s="734"/>
    </row>
    <row r="96" spans="2:19" ht="29.25" customHeight="1" outlineLevel="1" x14ac:dyDescent="0.3">
      <c r="B96" s="658"/>
      <c r="C96" s="658"/>
      <c r="D96" s="731"/>
      <c r="E96" s="733"/>
      <c r="F96" s="731"/>
      <c r="G96" s="739"/>
      <c r="H96" s="741"/>
      <c r="I96" s="741"/>
      <c r="J96" s="741"/>
      <c r="K96" s="735"/>
      <c r="L96" s="743"/>
      <c r="M96" s="743"/>
      <c r="N96" s="743"/>
      <c r="O96" s="745"/>
      <c r="P96" s="741"/>
      <c r="Q96" s="741"/>
      <c r="R96" s="741"/>
      <c r="S96" s="735"/>
    </row>
    <row r="97" spans="2:19" ht="24" outlineLevel="1" x14ac:dyDescent="0.3">
      <c r="B97" s="658"/>
      <c r="C97" s="658"/>
      <c r="D97" s="142" t="s">
        <v>374</v>
      </c>
      <c r="E97" s="142" t="s">
        <v>375</v>
      </c>
      <c r="F97" s="158" t="s">
        <v>376</v>
      </c>
      <c r="G97" s="143" t="s">
        <v>377</v>
      </c>
      <c r="H97" s="142" t="s">
        <v>374</v>
      </c>
      <c r="I97" s="142" t="s">
        <v>375</v>
      </c>
      <c r="J97" s="158" t="s">
        <v>376</v>
      </c>
      <c r="K97" s="143" t="s">
        <v>377</v>
      </c>
      <c r="L97" s="142" t="s">
        <v>374</v>
      </c>
      <c r="M97" s="142" t="s">
        <v>375</v>
      </c>
      <c r="N97" s="158" t="s">
        <v>376</v>
      </c>
      <c r="O97" s="143" t="s">
        <v>377</v>
      </c>
      <c r="P97" s="142" t="s">
        <v>374</v>
      </c>
      <c r="Q97" s="142" t="s">
        <v>375</v>
      </c>
      <c r="R97" s="158" t="s">
        <v>376</v>
      </c>
      <c r="S97" s="143" t="s">
        <v>377</v>
      </c>
    </row>
    <row r="98" spans="2:19" ht="29.25" customHeight="1" outlineLevel="1" x14ac:dyDescent="0.3">
      <c r="B98" s="658"/>
      <c r="C98" s="658"/>
      <c r="D98" s="753"/>
      <c r="E98" s="755"/>
      <c r="F98" s="753"/>
      <c r="G98" s="757"/>
      <c r="H98" s="742"/>
      <c r="I98" s="742"/>
      <c r="J98" s="742"/>
      <c r="K98" s="744"/>
      <c r="L98" s="742"/>
      <c r="M98" s="742"/>
      <c r="N98" s="742"/>
      <c r="O98" s="744"/>
      <c r="P98" s="742"/>
      <c r="Q98" s="742"/>
      <c r="R98" s="742"/>
      <c r="S98" s="744"/>
    </row>
    <row r="99" spans="2:19" ht="29.25" customHeight="1" outlineLevel="1" x14ac:dyDescent="0.3">
      <c r="B99" s="659"/>
      <c r="C99" s="659"/>
      <c r="D99" s="754"/>
      <c r="E99" s="756"/>
      <c r="F99" s="754"/>
      <c r="G99" s="758"/>
      <c r="H99" s="743"/>
      <c r="I99" s="743"/>
      <c r="J99" s="743"/>
      <c r="K99" s="745"/>
      <c r="L99" s="743"/>
      <c r="M99" s="743"/>
      <c r="N99" s="743"/>
      <c r="O99" s="745"/>
      <c r="P99" s="743"/>
      <c r="Q99" s="743"/>
      <c r="R99" s="743"/>
      <c r="S99" s="745"/>
    </row>
    <row r="100" spans="2:19" ht="15" thickBot="1" x14ac:dyDescent="0.35">
      <c r="B100" s="131"/>
      <c r="C100" s="131"/>
    </row>
    <row r="101" spans="2:19" ht="15" thickBot="1" x14ac:dyDescent="0.35">
      <c r="B101" s="131"/>
      <c r="C101" s="131"/>
      <c r="D101" s="642" t="s">
        <v>313</v>
      </c>
      <c r="E101" s="643"/>
      <c r="F101" s="643"/>
      <c r="G101" s="644"/>
      <c r="H101" s="750" t="s">
        <v>378</v>
      </c>
      <c r="I101" s="751"/>
      <c r="J101" s="751"/>
      <c r="K101" s="752"/>
      <c r="L101" s="750" t="s">
        <v>730</v>
      </c>
      <c r="M101" s="751"/>
      <c r="N101" s="751"/>
      <c r="O101" s="752"/>
      <c r="P101" s="750" t="s">
        <v>316</v>
      </c>
      <c r="Q101" s="751"/>
      <c r="R101" s="751"/>
      <c r="S101" s="752"/>
    </row>
    <row r="102" spans="2:19" ht="33.75" customHeight="1" x14ac:dyDescent="0.3">
      <c r="B102" s="645" t="s">
        <v>379</v>
      </c>
      <c r="C102" s="746" t="s">
        <v>380</v>
      </c>
      <c r="D102" s="185" t="s">
        <v>381</v>
      </c>
      <c r="E102" s="186" t="s">
        <v>382</v>
      </c>
      <c r="F102" s="676" t="s">
        <v>383</v>
      </c>
      <c r="G102" s="692"/>
      <c r="H102" s="185" t="s">
        <v>381</v>
      </c>
      <c r="I102" s="186" t="s">
        <v>382</v>
      </c>
      <c r="J102" s="676" t="s">
        <v>383</v>
      </c>
      <c r="K102" s="692"/>
      <c r="L102" s="185" t="s">
        <v>381</v>
      </c>
      <c r="M102" s="186" t="s">
        <v>382</v>
      </c>
      <c r="N102" s="676" t="s">
        <v>383</v>
      </c>
      <c r="O102" s="692"/>
      <c r="P102" s="185" t="s">
        <v>381</v>
      </c>
      <c r="Q102" s="186" t="s">
        <v>382</v>
      </c>
      <c r="R102" s="676" t="s">
        <v>383</v>
      </c>
      <c r="S102" s="692"/>
    </row>
    <row r="103" spans="2:19" ht="30" customHeight="1" x14ac:dyDescent="0.3">
      <c r="B103" s="646"/>
      <c r="C103" s="747"/>
      <c r="D103" s="285"/>
      <c r="E103" s="284"/>
      <c r="F103" s="708"/>
      <c r="G103" s="714"/>
      <c r="H103" s="283"/>
      <c r="I103" s="282"/>
      <c r="J103" s="748"/>
      <c r="K103" s="749"/>
      <c r="L103" s="283"/>
      <c r="M103" s="282"/>
      <c r="N103" s="748"/>
      <c r="O103" s="749"/>
      <c r="P103" s="283"/>
      <c r="Q103" s="282"/>
      <c r="R103" s="748"/>
      <c r="S103" s="749"/>
    </row>
    <row r="104" spans="2:19" ht="32.25" customHeight="1" x14ac:dyDescent="0.3">
      <c r="B104" s="646"/>
      <c r="C104" s="648" t="s">
        <v>384</v>
      </c>
      <c r="D104" s="189" t="s">
        <v>381</v>
      </c>
      <c r="E104" s="142" t="s">
        <v>382</v>
      </c>
      <c r="F104" s="142" t="s">
        <v>385</v>
      </c>
      <c r="G104" s="164" t="s">
        <v>386</v>
      </c>
      <c r="H104" s="189" t="s">
        <v>381</v>
      </c>
      <c r="I104" s="142" t="s">
        <v>382</v>
      </c>
      <c r="J104" s="142" t="s">
        <v>385</v>
      </c>
      <c r="K104" s="164" t="s">
        <v>386</v>
      </c>
      <c r="L104" s="189" t="s">
        <v>381</v>
      </c>
      <c r="M104" s="142" t="s">
        <v>382</v>
      </c>
      <c r="N104" s="142" t="s">
        <v>385</v>
      </c>
      <c r="O104" s="164" t="s">
        <v>386</v>
      </c>
      <c r="P104" s="189" t="s">
        <v>381</v>
      </c>
      <c r="Q104" s="142" t="s">
        <v>382</v>
      </c>
      <c r="R104" s="142" t="s">
        <v>385</v>
      </c>
      <c r="S104" s="164" t="s">
        <v>386</v>
      </c>
    </row>
    <row r="105" spans="2:19" ht="27.75" customHeight="1" x14ac:dyDescent="0.3">
      <c r="B105" s="646"/>
      <c r="C105" s="649"/>
      <c r="D105" s="187"/>
      <c r="E105" s="159"/>
      <c r="F105" s="250"/>
      <c r="G105" s="298"/>
      <c r="H105" s="283"/>
      <c r="I105" s="252"/>
      <c r="J105" s="266"/>
      <c r="K105" s="297"/>
      <c r="L105" s="283"/>
      <c r="M105" s="252"/>
      <c r="N105" s="266"/>
      <c r="O105" s="297"/>
      <c r="P105" s="188"/>
      <c r="Q105" s="161"/>
      <c r="R105" s="174"/>
      <c r="S105" s="184"/>
    </row>
    <row r="106" spans="2:19" ht="27.75" customHeight="1" outlineLevel="1" x14ac:dyDescent="0.3">
      <c r="B106" s="646"/>
      <c r="C106" s="649"/>
      <c r="D106" s="189" t="s">
        <v>381</v>
      </c>
      <c r="E106" s="142" t="s">
        <v>382</v>
      </c>
      <c r="F106" s="142" t="s">
        <v>385</v>
      </c>
      <c r="G106" s="164" t="s">
        <v>386</v>
      </c>
      <c r="H106" s="189" t="s">
        <v>381</v>
      </c>
      <c r="I106" s="142" t="s">
        <v>382</v>
      </c>
      <c r="J106" s="142" t="s">
        <v>385</v>
      </c>
      <c r="K106" s="164" t="s">
        <v>386</v>
      </c>
      <c r="L106" s="189" t="s">
        <v>381</v>
      </c>
      <c r="M106" s="142" t="s">
        <v>382</v>
      </c>
      <c r="N106" s="142" t="s">
        <v>385</v>
      </c>
      <c r="O106" s="164" t="s">
        <v>386</v>
      </c>
      <c r="P106" s="189" t="s">
        <v>381</v>
      </c>
      <c r="Q106" s="142" t="s">
        <v>382</v>
      </c>
      <c r="R106" s="142" t="s">
        <v>385</v>
      </c>
      <c r="S106" s="164" t="s">
        <v>386</v>
      </c>
    </row>
    <row r="107" spans="2:19" ht="27.75" customHeight="1" outlineLevel="1" x14ac:dyDescent="0.3">
      <c r="B107" s="646"/>
      <c r="C107" s="649"/>
      <c r="D107" s="187"/>
      <c r="E107" s="159"/>
      <c r="F107" s="172"/>
      <c r="G107" s="181"/>
      <c r="H107" s="283"/>
      <c r="I107" s="252"/>
      <c r="J107" s="174"/>
      <c r="K107" s="184"/>
      <c r="L107" s="188"/>
      <c r="M107" s="161"/>
      <c r="N107" s="174"/>
      <c r="O107" s="184"/>
      <c r="P107" s="188"/>
      <c r="Q107" s="161"/>
      <c r="R107" s="174"/>
      <c r="S107" s="184"/>
    </row>
    <row r="108" spans="2:19" ht="27.75" customHeight="1" outlineLevel="1" x14ac:dyDescent="0.3">
      <c r="B108" s="646"/>
      <c r="C108" s="649"/>
      <c r="D108" s="189" t="s">
        <v>381</v>
      </c>
      <c r="E108" s="142" t="s">
        <v>382</v>
      </c>
      <c r="F108" s="142" t="s">
        <v>385</v>
      </c>
      <c r="G108" s="164" t="s">
        <v>386</v>
      </c>
      <c r="H108" s="189" t="s">
        <v>381</v>
      </c>
      <c r="I108" s="142" t="s">
        <v>382</v>
      </c>
      <c r="J108" s="142" t="s">
        <v>385</v>
      </c>
      <c r="K108" s="164" t="s">
        <v>386</v>
      </c>
      <c r="L108" s="189" t="s">
        <v>381</v>
      </c>
      <c r="M108" s="142" t="s">
        <v>382</v>
      </c>
      <c r="N108" s="142" t="s">
        <v>385</v>
      </c>
      <c r="O108" s="164" t="s">
        <v>386</v>
      </c>
      <c r="P108" s="189" t="s">
        <v>381</v>
      </c>
      <c r="Q108" s="142" t="s">
        <v>382</v>
      </c>
      <c r="R108" s="142" t="s">
        <v>385</v>
      </c>
      <c r="S108" s="164" t="s">
        <v>386</v>
      </c>
    </row>
    <row r="109" spans="2:19" ht="27.75" customHeight="1" outlineLevel="1" x14ac:dyDescent="0.3">
      <c r="B109" s="646"/>
      <c r="C109" s="649"/>
      <c r="D109" s="187"/>
      <c r="E109" s="159"/>
      <c r="F109" s="172"/>
      <c r="G109" s="181"/>
      <c r="H109" s="188"/>
      <c r="I109" s="161"/>
      <c r="J109" s="174"/>
      <c r="K109" s="184"/>
      <c r="L109" s="188"/>
      <c r="M109" s="161"/>
      <c r="N109" s="174"/>
      <c r="O109" s="184"/>
      <c r="P109" s="188"/>
      <c r="Q109" s="161"/>
      <c r="R109" s="174"/>
      <c r="S109" s="184"/>
    </row>
    <row r="110" spans="2:19" ht="27.75" customHeight="1" outlineLevel="1" x14ac:dyDescent="0.3">
      <c r="B110" s="646"/>
      <c r="C110" s="649"/>
      <c r="D110" s="189" t="s">
        <v>381</v>
      </c>
      <c r="E110" s="142" t="s">
        <v>382</v>
      </c>
      <c r="F110" s="142" t="s">
        <v>385</v>
      </c>
      <c r="G110" s="164" t="s">
        <v>386</v>
      </c>
      <c r="H110" s="189" t="s">
        <v>381</v>
      </c>
      <c r="I110" s="142" t="s">
        <v>382</v>
      </c>
      <c r="J110" s="142" t="s">
        <v>385</v>
      </c>
      <c r="K110" s="164" t="s">
        <v>386</v>
      </c>
      <c r="L110" s="189" t="s">
        <v>381</v>
      </c>
      <c r="M110" s="142" t="s">
        <v>382</v>
      </c>
      <c r="N110" s="142" t="s">
        <v>385</v>
      </c>
      <c r="O110" s="164" t="s">
        <v>386</v>
      </c>
      <c r="P110" s="189" t="s">
        <v>381</v>
      </c>
      <c r="Q110" s="142" t="s">
        <v>382</v>
      </c>
      <c r="R110" s="142" t="s">
        <v>385</v>
      </c>
      <c r="S110" s="164" t="s">
        <v>386</v>
      </c>
    </row>
    <row r="111" spans="2:19" ht="27.75" customHeight="1" outlineLevel="1" x14ac:dyDescent="0.3">
      <c r="B111" s="647"/>
      <c r="C111" s="650"/>
      <c r="D111" s="187"/>
      <c r="E111" s="159"/>
      <c r="F111" s="172"/>
      <c r="G111" s="181"/>
      <c r="H111" s="188"/>
      <c r="I111" s="161"/>
      <c r="J111" s="174"/>
      <c r="K111" s="184"/>
      <c r="L111" s="188"/>
      <c r="M111" s="161"/>
      <c r="N111" s="174"/>
      <c r="O111" s="184"/>
      <c r="P111" s="188"/>
      <c r="Q111" s="161"/>
      <c r="R111" s="174"/>
      <c r="S111" s="184"/>
    </row>
    <row r="112" spans="2:19" ht="26.25" customHeight="1" x14ac:dyDescent="0.3">
      <c r="B112" s="645" t="s">
        <v>387</v>
      </c>
      <c r="C112" s="761" t="s">
        <v>388</v>
      </c>
      <c r="D112" s="190" t="s">
        <v>389</v>
      </c>
      <c r="E112" s="190" t="s">
        <v>390</v>
      </c>
      <c r="F112" s="190" t="s">
        <v>312</v>
      </c>
      <c r="G112" s="191" t="s">
        <v>391</v>
      </c>
      <c r="H112" s="192" t="s">
        <v>389</v>
      </c>
      <c r="I112" s="190" t="s">
        <v>390</v>
      </c>
      <c r="J112" s="190" t="s">
        <v>312</v>
      </c>
      <c r="K112" s="191" t="s">
        <v>391</v>
      </c>
      <c r="L112" s="190" t="s">
        <v>389</v>
      </c>
      <c r="M112" s="190" t="s">
        <v>390</v>
      </c>
      <c r="N112" s="190" t="s">
        <v>312</v>
      </c>
      <c r="O112" s="191" t="s">
        <v>391</v>
      </c>
      <c r="P112" s="190" t="s">
        <v>389</v>
      </c>
      <c r="Q112" s="190" t="s">
        <v>390</v>
      </c>
      <c r="R112" s="190" t="s">
        <v>312</v>
      </c>
      <c r="S112" s="191" t="s">
        <v>391</v>
      </c>
    </row>
    <row r="113" spans="2:19" ht="32.25" customHeight="1" x14ac:dyDescent="0.3">
      <c r="B113" s="646"/>
      <c r="C113" s="762"/>
      <c r="D113" s="269"/>
      <c r="E113" s="269"/>
      <c r="F113" s="269"/>
      <c r="G113" s="269"/>
      <c r="H113" s="276"/>
      <c r="I113" s="251"/>
      <c r="J113" s="251"/>
      <c r="K113" s="277"/>
      <c r="L113" s="251"/>
      <c r="M113" s="251"/>
      <c r="N113" s="251"/>
      <c r="O113" s="277"/>
      <c r="P113" s="160"/>
      <c r="Q113" s="160"/>
      <c r="R113" s="160"/>
      <c r="S113" s="178"/>
    </row>
    <row r="114" spans="2:19" ht="32.25" customHeight="1" x14ac:dyDescent="0.3">
      <c r="B114" s="646"/>
      <c r="C114" s="763" t="s">
        <v>392</v>
      </c>
      <c r="D114" s="142" t="s">
        <v>393</v>
      </c>
      <c r="E114" s="671" t="s">
        <v>394</v>
      </c>
      <c r="F114" s="727"/>
      <c r="G114" s="143" t="s">
        <v>395</v>
      </c>
      <c r="H114" s="142" t="s">
        <v>393</v>
      </c>
      <c r="I114" s="671" t="s">
        <v>394</v>
      </c>
      <c r="J114" s="727"/>
      <c r="K114" s="143" t="s">
        <v>395</v>
      </c>
      <c r="L114" s="142" t="s">
        <v>393</v>
      </c>
      <c r="M114" s="671" t="s">
        <v>394</v>
      </c>
      <c r="N114" s="727"/>
      <c r="O114" s="143" t="s">
        <v>395</v>
      </c>
      <c r="P114" s="142" t="s">
        <v>393</v>
      </c>
      <c r="Q114" s="142" t="s">
        <v>394</v>
      </c>
      <c r="R114" s="671" t="s">
        <v>394</v>
      </c>
      <c r="S114" s="727"/>
    </row>
    <row r="115" spans="2:19" ht="23.25" customHeight="1" x14ac:dyDescent="0.3">
      <c r="B115" s="646"/>
      <c r="C115" s="764"/>
      <c r="D115" s="291"/>
      <c r="E115" s="728"/>
      <c r="F115" s="729"/>
      <c r="G115" s="288"/>
      <c r="H115" s="286"/>
      <c r="I115" s="770"/>
      <c r="J115" s="771"/>
      <c r="K115" s="290"/>
      <c r="L115" s="289"/>
      <c r="M115" s="770"/>
      <c r="N115" s="771"/>
      <c r="O115" s="301"/>
      <c r="P115" s="194"/>
      <c r="Q115" s="147"/>
      <c r="R115" s="759"/>
      <c r="S115" s="760"/>
    </row>
    <row r="116" spans="2:19" ht="23.25" customHeight="1" outlineLevel="1" x14ac:dyDescent="0.3">
      <c r="B116" s="646"/>
      <c r="C116" s="764"/>
      <c r="D116" s="142" t="s">
        <v>393</v>
      </c>
      <c r="E116" s="671" t="s">
        <v>394</v>
      </c>
      <c r="F116" s="727"/>
      <c r="G116" s="143" t="s">
        <v>395</v>
      </c>
      <c r="H116" s="142" t="s">
        <v>393</v>
      </c>
      <c r="I116" s="671" t="s">
        <v>394</v>
      </c>
      <c r="J116" s="727"/>
      <c r="K116" s="143" t="s">
        <v>395</v>
      </c>
      <c r="L116" s="142" t="s">
        <v>393</v>
      </c>
      <c r="M116" s="671" t="s">
        <v>394</v>
      </c>
      <c r="N116" s="727"/>
      <c r="O116" s="143" t="s">
        <v>395</v>
      </c>
      <c r="P116" s="142" t="s">
        <v>393</v>
      </c>
      <c r="Q116" s="142" t="s">
        <v>394</v>
      </c>
      <c r="R116" s="671" t="s">
        <v>394</v>
      </c>
      <c r="S116" s="727"/>
    </row>
    <row r="117" spans="2:19" ht="23.25" customHeight="1" outlineLevel="1" x14ac:dyDescent="0.3">
      <c r="B117" s="646"/>
      <c r="C117" s="764"/>
      <c r="D117" s="287"/>
      <c r="E117" s="766"/>
      <c r="F117" s="767"/>
      <c r="G117" s="293"/>
      <c r="H117" s="286"/>
      <c r="I117" s="770"/>
      <c r="J117" s="771"/>
      <c r="K117" s="300"/>
      <c r="L117" s="299"/>
      <c r="M117" s="772"/>
      <c r="N117" s="773"/>
      <c r="O117" s="300"/>
      <c r="P117" s="194"/>
      <c r="Q117" s="147"/>
      <c r="R117" s="759"/>
      <c r="S117" s="760"/>
    </row>
    <row r="118" spans="2:19" ht="23.25" customHeight="1" outlineLevel="1" x14ac:dyDescent="0.3">
      <c r="B118" s="646"/>
      <c r="C118" s="764"/>
      <c r="D118" s="142" t="s">
        <v>393</v>
      </c>
      <c r="E118" s="671" t="s">
        <v>394</v>
      </c>
      <c r="F118" s="727"/>
      <c r="G118" s="143" t="s">
        <v>395</v>
      </c>
      <c r="H118" s="142" t="s">
        <v>393</v>
      </c>
      <c r="I118" s="671" t="s">
        <v>394</v>
      </c>
      <c r="J118" s="727"/>
      <c r="K118" s="143" t="s">
        <v>395</v>
      </c>
      <c r="L118" s="142" t="s">
        <v>393</v>
      </c>
      <c r="M118" s="671" t="s">
        <v>394</v>
      </c>
      <c r="N118" s="727"/>
      <c r="O118" s="143" t="s">
        <v>395</v>
      </c>
      <c r="P118" s="142" t="s">
        <v>393</v>
      </c>
      <c r="Q118" s="142" t="s">
        <v>394</v>
      </c>
      <c r="R118" s="671" t="s">
        <v>394</v>
      </c>
      <c r="S118" s="727"/>
    </row>
    <row r="119" spans="2:19" ht="23.25" customHeight="1" outlineLevel="1" x14ac:dyDescent="0.3">
      <c r="B119" s="646"/>
      <c r="C119" s="764"/>
      <c r="D119" s="193"/>
      <c r="E119" s="768"/>
      <c r="F119" s="769"/>
      <c r="G119" s="146"/>
      <c r="H119" s="194"/>
      <c r="I119" s="759"/>
      <c r="J119" s="760"/>
      <c r="K119" s="149"/>
      <c r="L119" s="194"/>
      <c r="M119" s="759"/>
      <c r="N119" s="760"/>
      <c r="O119" s="149"/>
      <c r="P119" s="194"/>
      <c r="Q119" s="147"/>
      <c r="R119" s="759"/>
      <c r="S119" s="760"/>
    </row>
    <row r="120" spans="2:19" ht="23.25" customHeight="1" outlineLevel="1" x14ac:dyDescent="0.3">
      <c r="B120" s="646"/>
      <c r="C120" s="764"/>
      <c r="D120" s="142" t="s">
        <v>393</v>
      </c>
      <c r="E120" s="671" t="s">
        <v>394</v>
      </c>
      <c r="F120" s="727"/>
      <c r="G120" s="143" t="s">
        <v>395</v>
      </c>
      <c r="H120" s="142" t="s">
        <v>393</v>
      </c>
      <c r="I120" s="671" t="s">
        <v>394</v>
      </c>
      <c r="J120" s="727"/>
      <c r="K120" s="143" t="s">
        <v>395</v>
      </c>
      <c r="L120" s="142" t="s">
        <v>393</v>
      </c>
      <c r="M120" s="671" t="s">
        <v>394</v>
      </c>
      <c r="N120" s="727"/>
      <c r="O120" s="143" t="s">
        <v>395</v>
      </c>
      <c r="P120" s="142" t="s">
        <v>393</v>
      </c>
      <c r="Q120" s="142" t="s">
        <v>394</v>
      </c>
      <c r="R120" s="671" t="s">
        <v>394</v>
      </c>
      <c r="S120" s="727"/>
    </row>
    <row r="121" spans="2:19" ht="23.25" customHeight="1" outlineLevel="1" x14ac:dyDescent="0.3">
      <c r="B121" s="647"/>
      <c r="C121" s="765"/>
      <c r="D121" s="193"/>
      <c r="E121" s="768"/>
      <c r="F121" s="769"/>
      <c r="G121" s="146"/>
      <c r="H121" s="194"/>
      <c r="I121" s="759"/>
      <c r="J121" s="760"/>
      <c r="K121" s="149"/>
      <c r="L121" s="194"/>
      <c r="M121" s="759"/>
      <c r="N121" s="760"/>
      <c r="O121" s="149"/>
      <c r="P121" s="194"/>
      <c r="Q121" s="147"/>
      <c r="R121" s="759"/>
      <c r="S121" s="760"/>
    </row>
    <row r="122" spans="2:19" ht="15" thickBot="1" x14ac:dyDescent="0.35">
      <c r="B122" s="131"/>
      <c r="C122" s="131"/>
    </row>
    <row r="123" spans="2:19" ht="15" thickBot="1" x14ac:dyDescent="0.35">
      <c r="B123" s="131"/>
      <c r="C123" s="131"/>
      <c r="D123" s="642" t="s">
        <v>313</v>
      </c>
      <c r="E123" s="643"/>
      <c r="F123" s="643"/>
      <c r="G123" s="644"/>
      <c r="H123" s="774" t="s">
        <v>314</v>
      </c>
      <c r="I123" s="693"/>
      <c r="J123" s="693"/>
      <c r="K123" s="775"/>
      <c r="L123" s="693" t="s">
        <v>731</v>
      </c>
      <c r="M123" s="693"/>
      <c r="N123" s="693"/>
      <c r="O123" s="693"/>
      <c r="P123" s="642" t="s">
        <v>316</v>
      </c>
      <c r="Q123" s="643"/>
      <c r="R123" s="643"/>
      <c r="S123" s="644"/>
    </row>
    <row r="124" spans="2:19" x14ac:dyDescent="0.3">
      <c r="B124" s="648" t="s">
        <v>396</v>
      </c>
      <c r="C124" s="648" t="s">
        <v>397</v>
      </c>
      <c r="D124" s="676" t="s">
        <v>398</v>
      </c>
      <c r="E124" s="690"/>
      <c r="F124" s="690"/>
      <c r="G124" s="692"/>
      <c r="H124" s="676" t="s">
        <v>398</v>
      </c>
      <c r="I124" s="690"/>
      <c r="J124" s="690"/>
      <c r="K124" s="692"/>
      <c r="L124" s="676" t="s">
        <v>398</v>
      </c>
      <c r="M124" s="690"/>
      <c r="N124" s="690"/>
      <c r="O124" s="692"/>
      <c r="P124" s="676" t="s">
        <v>398</v>
      </c>
      <c r="Q124" s="690"/>
      <c r="R124" s="690"/>
      <c r="S124" s="692"/>
    </row>
    <row r="125" spans="2:19" ht="45" customHeight="1" x14ac:dyDescent="0.3">
      <c r="B125" s="650"/>
      <c r="C125" s="650"/>
      <c r="D125" s="787"/>
      <c r="E125" s="788"/>
      <c r="F125" s="788"/>
      <c r="G125" s="789"/>
      <c r="H125" s="790"/>
      <c r="I125" s="791"/>
      <c r="J125" s="791"/>
      <c r="K125" s="792"/>
      <c r="L125" s="790"/>
      <c r="M125" s="791"/>
      <c r="N125" s="791"/>
      <c r="O125" s="792"/>
      <c r="P125" s="790"/>
      <c r="Q125" s="791"/>
      <c r="R125" s="791"/>
      <c r="S125" s="792"/>
    </row>
    <row r="126" spans="2:19" ht="32.25" customHeight="1" x14ac:dyDescent="0.3">
      <c r="B126" s="645" t="s">
        <v>399</v>
      </c>
      <c r="C126" s="657" t="s">
        <v>400</v>
      </c>
      <c r="D126" s="190" t="s">
        <v>401</v>
      </c>
      <c r="E126" s="163" t="s">
        <v>312</v>
      </c>
      <c r="F126" s="142" t="s">
        <v>334</v>
      </c>
      <c r="G126" s="143" t="s">
        <v>351</v>
      </c>
      <c r="H126" s="190" t="s">
        <v>401</v>
      </c>
      <c r="I126" s="203" t="s">
        <v>312</v>
      </c>
      <c r="J126" s="142" t="s">
        <v>334</v>
      </c>
      <c r="K126" s="143" t="s">
        <v>351</v>
      </c>
      <c r="L126" s="190" t="s">
        <v>401</v>
      </c>
      <c r="M126" s="203" t="s">
        <v>312</v>
      </c>
      <c r="N126" s="142" t="s">
        <v>334</v>
      </c>
      <c r="O126" s="143" t="s">
        <v>351</v>
      </c>
      <c r="P126" s="190" t="s">
        <v>401</v>
      </c>
      <c r="Q126" s="203" t="s">
        <v>312</v>
      </c>
      <c r="R126" s="142" t="s">
        <v>334</v>
      </c>
      <c r="S126" s="143" t="s">
        <v>351</v>
      </c>
    </row>
    <row r="127" spans="2:19" ht="23.25" customHeight="1" x14ac:dyDescent="0.3">
      <c r="B127" s="646"/>
      <c r="C127" s="659"/>
      <c r="D127" s="269"/>
      <c r="E127" s="292"/>
      <c r="F127" s="258"/>
      <c r="G127" s="278"/>
      <c r="H127" s="251"/>
      <c r="I127" s="295"/>
      <c r="J127" s="251"/>
      <c r="K127" s="204"/>
      <c r="L127" s="160"/>
      <c r="M127" s="295"/>
      <c r="N127" s="251"/>
      <c r="O127" s="296"/>
      <c r="P127" s="160"/>
      <c r="Q127" s="206"/>
      <c r="R127" s="160"/>
      <c r="S127" s="204"/>
    </row>
    <row r="128" spans="2:19" ht="29.25" customHeight="1" x14ac:dyDescent="0.3">
      <c r="B128" s="646"/>
      <c r="C128" s="657" t="s">
        <v>402</v>
      </c>
      <c r="D128" s="142" t="s">
        <v>403</v>
      </c>
      <c r="E128" s="671" t="s">
        <v>404</v>
      </c>
      <c r="F128" s="727"/>
      <c r="G128" s="143" t="s">
        <v>405</v>
      </c>
      <c r="H128" s="142" t="s">
        <v>403</v>
      </c>
      <c r="I128" s="671" t="s">
        <v>404</v>
      </c>
      <c r="J128" s="727"/>
      <c r="K128" s="143" t="s">
        <v>405</v>
      </c>
      <c r="L128" s="142" t="s">
        <v>403</v>
      </c>
      <c r="M128" s="671" t="s">
        <v>404</v>
      </c>
      <c r="N128" s="727"/>
      <c r="O128" s="143" t="s">
        <v>405</v>
      </c>
      <c r="P128" s="142" t="s">
        <v>403</v>
      </c>
      <c r="Q128" s="671" t="s">
        <v>404</v>
      </c>
      <c r="R128" s="727"/>
      <c r="S128" s="143" t="s">
        <v>405</v>
      </c>
    </row>
    <row r="129" spans="2:19" ht="39" customHeight="1" x14ac:dyDescent="0.3">
      <c r="B129" s="647"/>
      <c r="C129" s="659"/>
      <c r="D129" s="291"/>
      <c r="E129" s="785"/>
      <c r="F129" s="786"/>
      <c r="G129" s="293"/>
      <c r="H129" s="286"/>
      <c r="I129" s="770"/>
      <c r="J129" s="771"/>
      <c r="K129" s="294"/>
      <c r="L129" s="194"/>
      <c r="M129" s="770"/>
      <c r="N129" s="771"/>
      <c r="O129" s="294"/>
      <c r="P129" s="194"/>
      <c r="Q129" s="759"/>
      <c r="R129" s="760"/>
      <c r="S129" s="149"/>
    </row>
    <row r="133" spans="2:19" hidden="1" x14ac:dyDescent="0.3"/>
    <row r="134" spans="2:19" hidden="1" x14ac:dyDescent="0.3"/>
    <row r="135" spans="2:19" hidden="1" x14ac:dyDescent="0.3">
      <c r="D135" s="111" t="s">
        <v>406</v>
      </c>
    </row>
    <row r="136" spans="2:19" hidden="1" x14ac:dyDescent="0.3">
      <c r="D136" s="111" t="s">
        <v>407</v>
      </c>
      <c r="E136" s="111" t="s">
        <v>408</v>
      </c>
      <c r="F136" s="111" t="s">
        <v>409</v>
      </c>
      <c r="H136" s="111" t="s">
        <v>410</v>
      </c>
      <c r="I136" s="111" t="s">
        <v>411</v>
      </c>
    </row>
    <row r="137" spans="2:19" hidden="1" x14ac:dyDescent="0.3">
      <c r="D137" s="111" t="s">
        <v>412</v>
      </c>
      <c r="E137" s="111" t="s">
        <v>413</v>
      </c>
      <c r="F137" s="111" t="s">
        <v>414</v>
      </c>
      <c r="H137" s="111" t="s">
        <v>415</v>
      </c>
      <c r="I137" s="111" t="s">
        <v>416</v>
      </c>
    </row>
    <row r="138" spans="2:19" hidden="1" x14ac:dyDescent="0.3">
      <c r="D138" s="111" t="s">
        <v>417</v>
      </c>
      <c r="E138" s="111" t="s">
        <v>418</v>
      </c>
      <c r="F138" s="111" t="s">
        <v>419</v>
      </c>
      <c r="H138" s="111" t="s">
        <v>420</v>
      </c>
      <c r="I138" s="111" t="s">
        <v>421</v>
      </c>
    </row>
    <row r="139" spans="2:19" hidden="1" x14ac:dyDescent="0.3">
      <c r="D139" s="111" t="s">
        <v>422</v>
      </c>
      <c r="F139" s="111" t="s">
        <v>423</v>
      </c>
      <c r="G139" s="111" t="s">
        <v>424</v>
      </c>
      <c r="H139" s="111" t="s">
        <v>425</v>
      </c>
      <c r="I139" s="111" t="s">
        <v>426</v>
      </c>
      <c r="K139" s="111" t="s">
        <v>427</v>
      </c>
    </row>
    <row r="140" spans="2:19" hidden="1" x14ac:dyDescent="0.3">
      <c r="D140" s="111" t="s">
        <v>428</v>
      </c>
      <c r="F140" s="111" t="s">
        <v>429</v>
      </c>
      <c r="G140" s="111" t="s">
        <v>430</v>
      </c>
      <c r="H140" s="111" t="s">
        <v>431</v>
      </c>
      <c r="I140" s="111" t="s">
        <v>432</v>
      </c>
      <c r="K140" s="111" t="s">
        <v>433</v>
      </c>
      <c r="L140" s="111" t="s">
        <v>434</v>
      </c>
    </row>
    <row r="141" spans="2:19" hidden="1" x14ac:dyDescent="0.3">
      <c r="D141" s="111" t="s">
        <v>435</v>
      </c>
      <c r="E141" s="195" t="s">
        <v>436</v>
      </c>
      <c r="G141" s="111" t="s">
        <v>437</v>
      </c>
      <c r="H141" s="111" t="s">
        <v>438</v>
      </c>
      <c r="K141" s="111" t="s">
        <v>439</v>
      </c>
      <c r="L141" s="111" t="s">
        <v>440</v>
      </c>
    </row>
    <row r="142" spans="2:19" hidden="1" x14ac:dyDescent="0.3">
      <c r="D142" s="111" t="s">
        <v>441</v>
      </c>
      <c r="E142" s="196" t="s">
        <v>442</v>
      </c>
      <c r="K142" s="111" t="s">
        <v>443</v>
      </c>
      <c r="L142" s="111" t="s">
        <v>444</v>
      </c>
    </row>
    <row r="143" spans="2:19" hidden="1" x14ac:dyDescent="0.3">
      <c r="E143" s="197" t="s">
        <v>445</v>
      </c>
      <c r="H143" s="111" t="s">
        <v>446</v>
      </c>
      <c r="K143" s="111" t="s">
        <v>447</v>
      </c>
      <c r="L143" s="111" t="s">
        <v>448</v>
      </c>
    </row>
    <row r="144" spans="2:19" hidden="1" x14ac:dyDescent="0.3">
      <c r="H144" s="111" t="s">
        <v>449</v>
      </c>
      <c r="K144" s="111" t="s">
        <v>450</v>
      </c>
      <c r="L144" s="111" t="s">
        <v>451</v>
      </c>
    </row>
    <row r="145" spans="2:12" hidden="1" x14ac:dyDescent="0.3">
      <c r="H145" s="111" t="s">
        <v>452</v>
      </c>
      <c r="K145" s="111" t="s">
        <v>453</v>
      </c>
      <c r="L145" s="111" t="s">
        <v>454</v>
      </c>
    </row>
    <row r="146" spans="2:12" hidden="1" x14ac:dyDescent="0.3">
      <c r="B146" s="111" t="s">
        <v>455</v>
      </c>
      <c r="C146" s="111" t="s">
        <v>456</v>
      </c>
      <c r="D146" s="111" t="s">
        <v>455</v>
      </c>
      <c r="G146" s="111" t="s">
        <v>457</v>
      </c>
      <c r="H146" s="111" t="s">
        <v>458</v>
      </c>
      <c r="J146" s="111" t="s">
        <v>279</v>
      </c>
      <c r="K146" s="111" t="s">
        <v>459</v>
      </c>
      <c r="L146" s="111" t="s">
        <v>460</v>
      </c>
    </row>
    <row r="147" spans="2:12" hidden="1" x14ac:dyDescent="0.3">
      <c r="B147" s="111">
        <v>1</v>
      </c>
      <c r="C147" s="111" t="s">
        <v>461</v>
      </c>
      <c r="D147" s="111" t="s">
        <v>462</v>
      </c>
      <c r="E147" s="111" t="s">
        <v>351</v>
      </c>
      <c r="F147" s="111" t="s">
        <v>11</v>
      </c>
      <c r="G147" s="111" t="s">
        <v>463</v>
      </c>
      <c r="H147" s="111" t="s">
        <v>464</v>
      </c>
      <c r="J147" s="111" t="s">
        <v>439</v>
      </c>
      <c r="K147" s="111" t="s">
        <v>465</v>
      </c>
    </row>
    <row r="148" spans="2:12" hidden="1" x14ac:dyDescent="0.3">
      <c r="B148" s="111">
        <v>2</v>
      </c>
      <c r="C148" s="111" t="s">
        <v>466</v>
      </c>
      <c r="D148" s="111" t="s">
        <v>467</v>
      </c>
      <c r="E148" s="111" t="s">
        <v>334</v>
      </c>
      <c r="F148" s="111" t="s">
        <v>18</v>
      </c>
      <c r="G148" s="111" t="s">
        <v>468</v>
      </c>
      <c r="J148" s="111" t="s">
        <v>469</v>
      </c>
      <c r="K148" s="111" t="s">
        <v>470</v>
      </c>
    </row>
    <row r="149" spans="2:12" hidden="1" x14ac:dyDescent="0.3">
      <c r="B149" s="111">
        <v>3</v>
      </c>
      <c r="C149" s="111" t="s">
        <v>471</v>
      </c>
      <c r="D149" s="111" t="s">
        <v>472</v>
      </c>
      <c r="E149" s="111" t="s">
        <v>312</v>
      </c>
      <c r="G149" s="111" t="s">
        <v>473</v>
      </c>
      <c r="J149" s="111" t="s">
        <v>474</v>
      </c>
      <c r="K149" s="111" t="s">
        <v>475</v>
      </c>
    </row>
    <row r="150" spans="2:12" hidden="1" x14ac:dyDescent="0.3">
      <c r="B150" s="111">
        <v>4</v>
      </c>
      <c r="C150" s="111" t="s">
        <v>464</v>
      </c>
      <c r="H150" s="111" t="s">
        <v>476</v>
      </c>
      <c r="I150" s="111" t="s">
        <v>477</v>
      </c>
      <c r="J150" s="111" t="s">
        <v>478</v>
      </c>
      <c r="K150" s="111" t="s">
        <v>479</v>
      </c>
    </row>
    <row r="151" spans="2:12" hidden="1" x14ac:dyDescent="0.3">
      <c r="D151" s="111" t="s">
        <v>473</v>
      </c>
      <c r="H151" s="111" t="s">
        <v>480</v>
      </c>
      <c r="I151" s="111" t="s">
        <v>481</v>
      </c>
      <c r="J151" s="111" t="s">
        <v>482</v>
      </c>
      <c r="K151" s="111" t="s">
        <v>483</v>
      </c>
    </row>
    <row r="152" spans="2:12" hidden="1" x14ac:dyDescent="0.3">
      <c r="D152" s="111" t="s">
        <v>484</v>
      </c>
      <c r="H152" s="111" t="s">
        <v>485</v>
      </c>
      <c r="I152" s="111" t="s">
        <v>486</v>
      </c>
      <c r="J152" s="111" t="s">
        <v>487</v>
      </c>
      <c r="K152" s="111" t="s">
        <v>488</v>
      </c>
    </row>
    <row r="153" spans="2:12" hidden="1" x14ac:dyDescent="0.3">
      <c r="D153" s="111" t="s">
        <v>489</v>
      </c>
      <c r="H153" s="111" t="s">
        <v>490</v>
      </c>
      <c r="J153" s="111" t="s">
        <v>491</v>
      </c>
      <c r="K153" s="111" t="s">
        <v>492</v>
      </c>
    </row>
    <row r="154" spans="2:12" hidden="1" x14ac:dyDescent="0.3">
      <c r="H154" s="111" t="s">
        <v>493</v>
      </c>
      <c r="J154" s="111" t="s">
        <v>494</v>
      </c>
    </row>
    <row r="155" spans="2:12" ht="57.6" hidden="1" x14ac:dyDescent="0.3">
      <c r="D155" s="198" t="s">
        <v>495</v>
      </c>
      <c r="E155" s="111" t="s">
        <v>496</v>
      </c>
      <c r="F155" s="111" t="s">
        <v>497</v>
      </c>
      <c r="G155" s="111" t="s">
        <v>498</v>
      </c>
      <c r="H155" s="111" t="s">
        <v>499</v>
      </c>
      <c r="I155" s="111" t="s">
        <v>500</v>
      </c>
      <c r="J155" s="111" t="s">
        <v>501</v>
      </c>
      <c r="K155" s="111" t="s">
        <v>502</v>
      </c>
    </row>
    <row r="156" spans="2:12" ht="72" hidden="1" x14ac:dyDescent="0.3">
      <c r="B156" s="111" t="s">
        <v>605</v>
      </c>
      <c r="C156" s="111" t="s">
        <v>604</v>
      </c>
      <c r="D156" s="198" t="s">
        <v>503</v>
      </c>
      <c r="E156" s="111" t="s">
        <v>504</v>
      </c>
      <c r="F156" s="111" t="s">
        <v>505</v>
      </c>
      <c r="G156" s="111" t="s">
        <v>506</v>
      </c>
      <c r="H156" s="111" t="s">
        <v>507</v>
      </c>
      <c r="I156" s="111" t="s">
        <v>508</v>
      </c>
      <c r="J156" s="111" t="s">
        <v>509</v>
      </c>
      <c r="K156" s="111" t="s">
        <v>510</v>
      </c>
    </row>
    <row r="157" spans="2:12" ht="43.2" hidden="1" x14ac:dyDescent="0.3">
      <c r="B157" s="111" t="s">
        <v>606</v>
      </c>
      <c r="C157" s="111" t="s">
        <v>603</v>
      </c>
      <c r="D157" s="198" t="s">
        <v>511</v>
      </c>
      <c r="E157" s="111" t="s">
        <v>512</v>
      </c>
      <c r="F157" s="111" t="s">
        <v>513</v>
      </c>
      <c r="G157" s="111" t="s">
        <v>514</v>
      </c>
      <c r="H157" s="111" t="s">
        <v>515</v>
      </c>
      <c r="I157" s="111" t="s">
        <v>516</v>
      </c>
      <c r="J157" s="111" t="s">
        <v>517</v>
      </c>
      <c r="K157" s="111" t="s">
        <v>518</v>
      </c>
    </row>
    <row r="158" spans="2:12" hidden="1" x14ac:dyDescent="0.3">
      <c r="B158" s="111" t="s">
        <v>607</v>
      </c>
      <c r="C158" s="111" t="s">
        <v>602</v>
      </c>
      <c r="F158" s="111" t="s">
        <v>519</v>
      </c>
      <c r="G158" s="111" t="s">
        <v>520</v>
      </c>
      <c r="H158" s="111" t="s">
        <v>521</v>
      </c>
      <c r="I158" s="111" t="s">
        <v>522</v>
      </c>
      <c r="J158" s="111" t="s">
        <v>523</v>
      </c>
      <c r="K158" s="111" t="s">
        <v>524</v>
      </c>
    </row>
    <row r="159" spans="2:12" hidden="1" x14ac:dyDescent="0.3">
      <c r="B159" s="111" t="s">
        <v>608</v>
      </c>
      <c r="G159" s="111" t="s">
        <v>525</v>
      </c>
      <c r="H159" s="111" t="s">
        <v>526</v>
      </c>
      <c r="I159" s="111" t="s">
        <v>527</v>
      </c>
      <c r="J159" s="111" t="s">
        <v>528</v>
      </c>
      <c r="K159" s="111" t="s">
        <v>529</v>
      </c>
    </row>
    <row r="160" spans="2:12" hidden="1" x14ac:dyDescent="0.3">
      <c r="C160" s="111" t="s">
        <v>530</v>
      </c>
      <c r="J160" s="111" t="s">
        <v>531</v>
      </c>
    </row>
    <row r="161" spans="2:10" hidden="1" x14ac:dyDescent="0.3">
      <c r="C161" s="111" t="s">
        <v>532</v>
      </c>
      <c r="I161" s="111" t="s">
        <v>533</v>
      </c>
      <c r="J161" s="111" t="s">
        <v>534</v>
      </c>
    </row>
    <row r="162" spans="2:10" hidden="1" x14ac:dyDescent="0.3">
      <c r="B162" s="207" t="s">
        <v>609</v>
      </c>
      <c r="C162" s="111" t="s">
        <v>535</v>
      </c>
      <c r="I162" s="111" t="s">
        <v>536</v>
      </c>
      <c r="J162" s="111" t="s">
        <v>537</v>
      </c>
    </row>
    <row r="163" spans="2:10" hidden="1" x14ac:dyDescent="0.3">
      <c r="B163" s="207" t="s">
        <v>29</v>
      </c>
      <c r="C163" s="111" t="s">
        <v>538</v>
      </c>
      <c r="D163" s="111" t="s">
        <v>539</v>
      </c>
      <c r="E163" s="111" t="s">
        <v>540</v>
      </c>
      <c r="I163" s="111" t="s">
        <v>541</v>
      </c>
      <c r="J163" s="111" t="s">
        <v>279</v>
      </c>
    </row>
    <row r="164" spans="2:10" hidden="1" x14ac:dyDescent="0.3">
      <c r="B164" s="207" t="s">
        <v>16</v>
      </c>
      <c r="D164" s="111" t="s">
        <v>542</v>
      </c>
      <c r="E164" s="111" t="s">
        <v>543</v>
      </c>
      <c r="H164" s="111" t="s">
        <v>415</v>
      </c>
      <c r="I164" s="111" t="s">
        <v>544</v>
      </c>
    </row>
    <row r="165" spans="2:10" hidden="1" x14ac:dyDescent="0.3">
      <c r="B165" s="207" t="s">
        <v>34</v>
      </c>
      <c r="D165" s="111" t="s">
        <v>545</v>
      </c>
      <c r="E165" s="111" t="s">
        <v>546</v>
      </c>
      <c r="H165" s="111" t="s">
        <v>425</v>
      </c>
      <c r="I165" s="111" t="s">
        <v>547</v>
      </c>
      <c r="J165" s="111" t="s">
        <v>548</v>
      </c>
    </row>
    <row r="166" spans="2:10" hidden="1" x14ac:dyDescent="0.3">
      <c r="B166" s="207" t="s">
        <v>610</v>
      </c>
      <c r="C166" s="111" t="s">
        <v>549</v>
      </c>
      <c r="D166" s="111" t="s">
        <v>550</v>
      </c>
      <c r="H166" s="111" t="s">
        <v>431</v>
      </c>
      <c r="I166" s="111" t="s">
        <v>551</v>
      </c>
      <c r="J166" s="111" t="s">
        <v>552</v>
      </c>
    </row>
    <row r="167" spans="2:10" hidden="1" x14ac:dyDescent="0.3">
      <c r="B167" s="207" t="s">
        <v>611</v>
      </c>
      <c r="C167" s="111" t="s">
        <v>553</v>
      </c>
      <c r="H167" s="111" t="s">
        <v>438</v>
      </c>
      <c r="I167" s="111" t="s">
        <v>554</v>
      </c>
    </row>
    <row r="168" spans="2:10" hidden="1" x14ac:dyDescent="0.3">
      <c r="B168" s="207" t="s">
        <v>612</v>
      </c>
      <c r="C168" s="111" t="s">
        <v>555</v>
      </c>
      <c r="E168" s="111" t="s">
        <v>556</v>
      </c>
      <c r="H168" s="111" t="s">
        <v>557</v>
      </c>
      <c r="I168" s="111" t="s">
        <v>558</v>
      </c>
    </row>
    <row r="169" spans="2:10" hidden="1" x14ac:dyDescent="0.3">
      <c r="B169" s="207" t="s">
        <v>613</v>
      </c>
      <c r="C169" s="111" t="s">
        <v>559</v>
      </c>
      <c r="E169" s="111" t="s">
        <v>560</v>
      </c>
      <c r="H169" s="111" t="s">
        <v>561</v>
      </c>
      <c r="I169" s="111" t="s">
        <v>562</v>
      </c>
    </row>
    <row r="170" spans="2:10" hidden="1" x14ac:dyDescent="0.3">
      <c r="B170" s="207" t="s">
        <v>614</v>
      </c>
      <c r="C170" s="111" t="s">
        <v>563</v>
      </c>
      <c r="E170" s="111" t="s">
        <v>564</v>
      </c>
      <c r="H170" s="111" t="s">
        <v>565</v>
      </c>
      <c r="I170" s="111" t="s">
        <v>566</v>
      </c>
    </row>
    <row r="171" spans="2:10" hidden="1" x14ac:dyDescent="0.3">
      <c r="B171" s="207" t="s">
        <v>615</v>
      </c>
      <c r="C171" s="111" t="s">
        <v>567</v>
      </c>
      <c r="E171" s="111" t="s">
        <v>568</v>
      </c>
      <c r="H171" s="111" t="s">
        <v>569</v>
      </c>
      <c r="I171" s="111" t="s">
        <v>570</v>
      </c>
    </row>
    <row r="172" spans="2:10" hidden="1" x14ac:dyDescent="0.3">
      <c r="B172" s="207" t="s">
        <v>616</v>
      </c>
      <c r="C172" s="111" t="s">
        <v>571</v>
      </c>
      <c r="E172" s="111" t="s">
        <v>572</v>
      </c>
      <c r="H172" s="111" t="s">
        <v>573</v>
      </c>
      <c r="I172" s="111" t="s">
        <v>574</v>
      </c>
    </row>
    <row r="173" spans="2:10" hidden="1" x14ac:dyDescent="0.3">
      <c r="B173" s="207" t="s">
        <v>617</v>
      </c>
      <c r="C173" s="111" t="s">
        <v>279</v>
      </c>
      <c r="E173" s="111" t="s">
        <v>575</v>
      </c>
      <c r="H173" s="111" t="s">
        <v>576</v>
      </c>
      <c r="I173" s="111" t="s">
        <v>577</v>
      </c>
    </row>
    <row r="174" spans="2:10" hidden="1" x14ac:dyDescent="0.3">
      <c r="B174" s="207" t="s">
        <v>618</v>
      </c>
      <c r="E174" s="111" t="s">
        <v>578</v>
      </c>
      <c r="H174" s="111" t="s">
        <v>579</v>
      </c>
      <c r="I174" s="111" t="s">
        <v>580</v>
      </c>
    </row>
    <row r="175" spans="2:10" hidden="1" x14ac:dyDescent="0.3">
      <c r="B175" s="207" t="s">
        <v>619</v>
      </c>
      <c r="E175" s="111" t="s">
        <v>581</v>
      </c>
      <c r="H175" s="111" t="s">
        <v>582</v>
      </c>
      <c r="I175" s="111" t="s">
        <v>583</v>
      </c>
    </row>
    <row r="176" spans="2:10" hidden="1" x14ac:dyDescent="0.3">
      <c r="B176" s="207" t="s">
        <v>620</v>
      </c>
      <c r="E176" s="111" t="s">
        <v>584</v>
      </c>
      <c r="H176" s="111" t="s">
        <v>585</v>
      </c>
      <c r="I176" s="111" t="s">
        <v>586</v>
      </c>
    </row>
    <row r="177" spans="2:9" hidden="1" x14ac:dyDescent="0.3">
      <c r="B177" s="207" t="s">
        <v>621</v>
      </c>
      <c r="H177" s="111" t="s">
        <v>587</v>
      </c>
      <c r="I177" s="111" t="s">
        <v>588</v>
      </c>
    </row>
    <row r="178" spans="2:9" hidden="1" x14ac:dyDescent="0.3">
      <c r="B178" s="207" t="s">
        <v>622</v>
      </c>
      <c r="H178" s="111" t="s">
        <v>589</v>
      </c>
    </row>
    <row r="179" spans="2:9" hidden="1" x14ac:dyDescent="0.3">
      <c r="B179" s="207" t="s">
        <v>623</v>
      </c>
      <c r="H179" s="111" t="s">
        <v>590</v>
      </c>
    </row>
    <row r="180" spans="2:9" hidden="1" x14ac:dyDescent="0.3">
      <c r="B180" s="207" t="s">
        <v>624</v>
      </c>
      <c r="H180" s="111" t="s">
        <v>591</v>
      </c>
    </row>
    <row r="181" spans="2:9" hidden="1" x14ac:dyDescent="0.3">
      <c r="B181" s="207" t="s">
        <v>625</v>
      </c>
      <c r="H181" s="111" t="s">
        <v>592</v>
      </c>
    </row>
    <row r="182" spans="2:9" hidden="1" x14ac:dyDescent="0.3">
      <c r="B182" s="207" t="s">
        <v>626</v>
      </c>
      <c r="D182" t="s">
        <v>593</v>
      </c>
      <c r="H182" s="111" t="s">
        <v>594</v>
      </c>
    </row>
    <row r="183" spans="2:9" hidden="1" x14ac:dyDescent="0.3">
      <c r="B183" s="207" t="s">
        <v>627</v>
      </c>
      <c r="D183" t="s">
        <v>595</v>
      </c>
      <c r="H183" s="111" t="s">
        <v>596</v>
      </c>
    </row>
    <row r="184" spans="2:9" hidden="1" x14ac:dyDescent="0.3">
      <c r="B184" s="207" t="s">
        <v>628</v>
      </c>
      <c r="D184" t="s">
        <v>597</v>
      </c>
      <c r="H184" s="111" t="s">
        <v>598</v>
      </c>
    </row>
    <row r="185" spans="2:9" hidden="1" x14ac:dyDescent="0.3">
      <c r="B185" s="207" t="s">
        <v>629</v>
      </c>
      <c r="D185" t="s">
        <v>595</v>
      </c>
      <c r="H185" s="111" t="s">
        <v>599</v>
      </c>
    </row>
    <row r="186" spans="2:9" hidden="1" x14ac:dyDescent="0.3">
      <c r="B186" s="207" t="s">
        <v>630</v>
      </c>
      <c r="D186" t="s">
        <v>600</v>
      </c>
    </row>
    <row r="187" spans="2:9" hidden="1" x14ac:dyDescent="0.3">
      <c r="B187" s="207" t="s">
        <v>631</v>
      </c>
      <c r="D187" t="s">
        <v>595</v>
      </c>
    </row>
    <row r="188" spans="2:9" hidden="1" x14ac:dyDescent="0.3">
      <c r="B188" s="207" t="s">
        <v>632</v>
      </c>
    </row>
    <row r="189" spans="2:9" hidden="1" x14ac:dyDescent="0.3">
      <c r="B189" s="207" t="s">
        <v>633</v>
      </c>
    </row>
    <row r="190" spans="2:9" hidden="1" x14ac:dyDescent="0.3">
      <c r="B190" s="207" t="s">
        <v>634</v>
      </c>
    </row>
    <row r="191" spans="2:9" hidden="1" x14ac:dyDescent="0.3">
      <c r="B191" s="207" t="s">
        <v>635</v>
      </c>
    </row>
    <row r="192" spans="2:9" hidden="1" x14ac:dyDescent="0.3">
      <c r="B192" s="207" t="s">
        <v>636</v>
      </c>
    </row>
    <row r="193" spans="2:2" hidden="1" x14ac:dyDescent="0.3">
      <c r="B193" s="207" t="s">
        <v>637</v>
      </c>
    </row>
    <row r="194" spans="2:2" hidden="1" x14ac:dyDescent="0.3">
      <c r="B194" s="207" t="s">
        <v>638</v>
      </c>
    </row>
    <row r="195" spans="2:2" hidden="1" x14ac:dyDescent="0.3">
      <c r="B195" s="207" t="s">
        <v>639</v>
      </c>
    </row>
    <row r="196" spans="2:2" hidden="1" x14ac:dyDescent="0.3">
      <c r="B196" s="207" t="s">
        <v>640</v>
      </c>
    </row>
    <row r="197" spans="2:2" hidden="1" x14ac:dyDescent="0.3">
      <c r="B197" s="207" t="s">
        <v>51</v>
      </c>
    </row>
    <row r="198" spans="2:2" hidden="1" x14ac:dyDescent="0.3">
      <c r="B198" s="207" t="s">
        <v>57</v>
      </c>
    </row>
    <row r="199" spans="2:2" hidden="1" x14ac:dyDescent="0.3">
      <c r="B199" s="207" t="s">
        <v>59</v>
      </c>
    </row>
    <row r="200" spans="2:2" hidden="1" x14ac:dyDescent="0.3">
      <c r="B200" s="207" t="s">
        <v>61</v>
      </c>
    </row>
    <row r="201" spans="2:2" hidden="1" x14ac:dyDescent="0.3">
      <c r="B201" s="207" t="s">
        <v>23</v>
      </c>
    </row>
    <row r="202" spans="2:2" hidden="1" x14ac:dyDescent="0.3">
      <c r="B202" s="207" t="s">
        <v>63</v>
      </c>
    </row>
    <row r="203" spans="2:2" hidden="1" x14ac:dyDescent="0.3">
      <c r="B203" s="207" t="s">
        <v>65</v>
      </c>
    </row>
    <row r="204" spans="2:2" hidden="1" x14ac:dyDescent="0.3">
      <c r="B204" s="207" t="s">
        <v>68</v>
      </c>
    </row>
    <row r="205" spans="2:2" hidden="1" x14ac:dyDescent="0.3">
      <c r="B205" s="207" t="s">
        <v>69</v>
      </c>
    </row>
    <row r="206" spans="2:2" hidden="1" x14ac:dyDescent="0.3">
      <c r="B206" s="207" t="s">
        <v>70</v>
      </c>
    </row>
    <row r="207" spans="2:2" hidden="1" x14ac:dyDescent="0.3">
      <c r="B207" s="207" t="s">
        <v>71</v>
      </c>
    </row>
    <row r="208" spans="2:2" hidden="1" x14ac:dyDescent="0.3">
      <c r="B208" s="207" t="s">
        <v>641</v>
      </c>
    </row>
    <row r="209" spans="2:2" hidden="1" x14ac:dyDescent="0.3">
      <c r="B209" s="207" t="s">
        <v>642</v>
      </c>
    </row>
    <row r="210" spans="2:2" hidden="1" x14ac:dyDescent="0.3">
      <c r="B210" s="207" t="s">
        <v>75</v>
      </c>
    </row>
    <row r="211" spans="2:2" hidden="1" x14ac:dyDescent="0.3">
      <c r="B211" s="207" t="s">
        <v>77</v>
      </c>
    </row>
    <row r="212" spans="2:2" hidden="1" x14ac:dyDescent="0.3">
      <c r="B212" s="207" t="s">
        <v>81</v>
      </c>
    </row>
    <row r="213" spans="2:2" hidden="1" x14ac:dyDescent="0.3">
      <c r="B213" s="207" t="s">
        <v>643</v>
      </c>
    </row>
    <row r="214" spans="2:2" hidden="1" x14ac:dyDescent="0.3">
      <c r="B214" s="207" t="s">
        <v>644</v>
      </c>
    </row>
    <row r="215" spans="2:2" hidden="1" x14ac:dyDescent="0.3">
      <c r="B215" s="207" t="s">
        <v>645</v>
      </c>
    </row>
    <row r="216" spans="2:2" hidden="1" x14ac:dyDescent="0.3">
      <c r="B216" s="207" t="s">
        <v>79</v>
      </c>
    </row>
    <row r="217" spans="2:2" hidden="1" x14ac:dyDescent="0.3">
      <c r="B217" s="207" t="s">
        <v>80</v>
      </c>
    </row>
    <row r="218" spans="2:2" hidden="1" x14ac:dyDescent="0.3">
      <c r="B218" s="207" t="s">
        <v>83</v>
      </c>
    </row>
    <row r="219" spans="2:2" hidden="1" x14ac:dyDescent="0.3">
      <c r="B219" s="207" t="s">
        <v>85</v>
      </c>
    </row>
    <row r="220" spans="2:2" hidden="1" x14ac:dyDescent="0.3">
      <c r="B220" s="207" t="s">
        <v>646</v>
      </c>
    </row>
    <row r="221" spans="2:2" hidden="1" x14ac:dyDescent="0.3">
      <c r="B221" s="207" t="s">
        <v>84</v>
      </c>
    </row>
    <row r="222" spans="2:2" hidden="1" x14ac:dyDescent="0.3">
      <c r="B222" s="207" t="s">
        <v>86</v>
      </c>
    </row>
    <row r="223" spans="2:2" hidden="1" x14ac:dyDescent="0.3">
      <c r="B223" s="207" t="s">
        <v>89</v>
      </c>
    </row>
    <row r="224" spans="2:2" hidden="1" x14ac:dyDescent="0.3">
      <c r="B224" s="207" t="s">
        <v>88</v>
      </c>
    </row>
    <row r="225" spans="2:2" hidden="1" x14ac:dyDescent="0.3">
      <c r="B225" s="207" t="s">
        <v>647</v>
      </c>
    </row>
    <row r="226" spans="2:2" hidden="1" x14ac:dyDescent="0.3">
      <c r="B226" s="207" t="s">
        <v>95</v>
      </c>
    </row>
    <row r="227" spans="2:2" hidden="1" x14ac:dyDescent="0.3">
      <c r="B227" s="207" t="s">
        <v>97</v>
      </c>
    </row>
    <row r="228" spans="2:2" hidden="1" x14ac:dyDescent="0.3">
      <c r="B228" s="207" t="s">
        <v>98</v>
      </c>
    </row>
    <row r="229" spans="2:2" hidden="1" x14ac:dyDescent="0.3">
      <c r="B229" s="207" t="s">
        <v>99</v>
      </c>
    </row>
    <row r="230" spans="2:2" hidden="1" x14ac:dyDescent="0.3">
      <c r="B230" s="207" t="s">
        <v>648</v>
      </c>
    </row>
    <row r="231" spans="2:2" hidden="1" x14ac:dyDescent="0.3">
      <c r="B231" s="207" t="s">
        <v>649</v>
      </c>
    </row>
    <row r="232" spans="2:2" hidden="1" x14ac:dyDescent="0.3">
      <c r="B232" s="207" t="s">
        <v>100</v>
      </c>
    </row>
    <row r="233" spans="2:2" hidden="1" x14ac:dyDescent="0.3">
      <c r="B233" s="207" t="s">
        <v>154</v>
      </c>
    </row>
    <row r="234" spans="2:2" hidden="1" x14ac:dyDescent="0.3">
      <c r="B234" s="207" t="s">
        <v>650</v>
      </c>
    </row>
    <row r="235" spans="2:2" ht="28.8" hidden="1" x14ac:dyDescent="0.3">
      <c r="B235" s="207" t="s">
        <v>651</v>
      </c>
    </row>
    <row r="236" spans="2:2" hidden="1" x14ac:dyDescent="0.3">
      <c r="B236" s="207" t="s">
        <v>105</v>
      </c>
    </row>
    <row r="237" spans="2:2" hidden="1" x14ac:dyDescent="0.3">
      <c r="B237" s="207" t="s">
        <v>107</v>
      </c>
    </row>
    <row r="238" spans="2:2" hidden="1" x14ac:dyDescent="0.3">
      <c r="B238" s="207" t="s">
        <v>652</v>
      </c>
    </row>
    <row r="239" spans="2:2" hidden="1" x14ac:dyDescent="0.3">
      <c r="B239" s="207" t="s">
        <v>155</v>
      </c>
    </row>
    <row r="240" spans="2:2" hidden="1" x14ac:dyDescent="0.3">
      <c r="B240" s="207" t="s">
        <v>172</v>
      </c>
    </row>
    <row r="241" spans="2:2" hidden="1" x14ac:dyDescent="0.3">
      <c r="B241" s="207" t="s">
        <v>106</v>
      </c>
    </row>
    <row r="242" spans="2:2" hidden="1" x14ac:dyDescent="0.3">
      <c r="B242" s="207" t="s">
        <v>110</v>
      </c>
    </row>
    <row r="243" spans="2:2" hidden="1" x14ac:dyDescent="0.3">
      <c r="B243" s="207" t="s">
        <v>104</v>
      </c>
    </row>
    <row r="244" spans="2:2" hidden="1" x14ac:dyDescent="0.3">
      <c r="B244" s="207" t="s">
        <v>126</v>
      </c>
    </row>
    <row r="245" spans="2:2" hidden="1" x14ac:dyDescent="0.3">
      <c r="B245" s="207" t="s">
        <v>653</v>
      </c>
    </row>
    <row r="246" spans="2:2" hidden="1" x14ac:dyDescent="0.3">
      <c r="B246" s="207" t="s">
        <v>112</v>
      </c>
    </row>
    <row r="247" spans="2:2" hidden="1" x14ac:dyDescent="0.3">
      <c r="B247" s="207" t="s">
        <v>115</v>
      </c>
    </row>
    <row r="248" spans="2:2" hidden="1" x14ac:dyDescent="0.3">
      <c r="B248" s="207" t="s">
        <v>121</v>
      </c>
    </row>
    <row r="249" spans="2:2" hidden="1" x14ac:dyDescent="0.3">
      <c r="B249" s="207" t="s">
        <v>118</v>
      </c>
    </row>
    <row r="250" spans="2:2" ht="28.8" hidden="1" x14ac:dyDescent="0.3">
      <c r="B250" s="207" t="s">
        <v>654</v>
      </c>
    </row>
    <row r="251" spans="2:2" hidden="1" x14ac:dyDescent="0.3">
      <c r="B251" s="207" t="s">
        <v>116</v>
      </c>
    </row>
    <row r="252" spans="2:2" hidden="1" x14ac:dyDescent="0.3">
      <c r="B252" s="207" t="s">
        <v>117</v>
      </c>
    </row>
    <row r="253" spans="2:2" hidden="1" x14ac:dyDescent="0.3">
      <c r="B253" s="207" t="s">
        <v>128</v>
      </c>
    </row>
    <row r="254" spans="2:2" hidden="1" x14ac:dyDescent="0.3">
      <c r="B254" s="207" t="s">
        <v>125</v>
      </c>
    </row>
    <row r="255" spans="2:2" hidden="1" x14ac:dyDescent="0.3">
      <c r="B255" s="207" t="s">
        <v>124</v>
      </c>
    </row>
    <row r="256" spans="2:2" hidden="1" x14ac:dyDescent="0.3">
      <c r="B256" s="207" t="s">
        <v>127</v>
      </c>
    </row>
    <row r="257" spans="2:2" hidden="1" x14ac:dyDescent="0.3">
      <c r="B257" s="207" t="s">
        <v>119</v>
      </c>
    </row>
    <row r="258" spans="2:2" hidden="1" x14ac:dyDescent="0.3">
      <c r="B258" s="207" t="s">
        <v>120</v>
      </c>
    </row>
    <row r="259" spans="2:2" hidden="1" x14ac:dyDescent="0.3">
      <c r="B259" s="207" t="s">
        <v>113</v>
      </c>
    </row>
    <row r="260" spans="2:2" hidden="1" x14ac:dyDescent="0.3">
      <c r="B260" s="207" t="s">
        <v>114</v>
      </c>
    </row>
    <row r="261" spans="2:2" hidden="1" x14ac:dyDescent="0.3">
      <c r="B261" s="207" t="s">
        <v>129</v>
      </c>
    </row>
    <row r="262" spans="2:2" hidden="1" x14ac:dyDescent="0.3">
      <c r="B262" s="207" t="s">
        <v>135</v>
      </c>
    </row>
    <row r="263" spans="2:2" hidden="1" x14ac:dyDescent="0.3">
      <c r="B263" s="207" t="s">
        <v>136</v>
      </c>
    </row>
    <row r="264" spans="2:2" hidden="1" x14ac:dyDescent="0.3">
      <c r="B264" s="207" t="s">
        <v>134</v>
      </c>
    </row>
    <row r="265" spans="2:2" hidden="1" x14ac:dyDescent="0.3">
      <c r="B265" s="207" t="s">
        <v>655</v>
      </c>
    </row>
    <row r="266" spans="2:2" hidden="1" x14ac:dyDescent="0.3">
      <c r="B266" s="207" t="s">
        <v>131</v>
      </c>
    </row>
    <row r="267" spans="2:2" hidden="1" x14ac:dyDescent="0.3">
      <c r="B267" s="207" t="s">
        <v>130</v>
      </c>
    </row>
    <row r="268" spans="2:2" hidden="1" x14ac:dyDescent="0.3">
      <c r="B268" s="207" t="s">
        <v>138</v>
      </c>
    </row>
    <row r="269" spans="2:2" hidden="1" x14ac:dyDescent="0.3">
      <c r="B269" s="207" t="s">
        <v>139</v>
      </c>
    </row>
    <row r="270" spans="2:2" hidden="1" x14ac:dyDescent="0.3">
      <c r="B270" s="207" t="s">
        <v>141</v>
      </c>
    </row>
    <row r="271" spans="2:2" hidden="1" x14ac:dyDescent="0.3">
      <c r="B271" s="207" t="s">
        <v>144</v>
      </c>
    </row>
    <row r="272" spans="2:2" hidden="1" x14ac:dyDescent="0.3">
      <c r="B272" s="207" t="s">
        <v>145</v>
      </c>
    </row>
    <row r="273" spans="2:2" hidden="1" x14ac:dyDescent="0.3">
      <c r="B273" s="207" t="s">
        <v>140</v>
      </c>
    </row>
    <row r="274" spans="2:2" hidden="1" x14ac:dyDescent="0.3">
      <c r="B274" s="207" t="s">
        <v>142</v>
      </c>
    </row>
    <row r="275" spans="2:2" hidden="1" x14ac:dyDescent="0.3">
      <c r="B275" s="207" t="s">
        <v>146</v>
      </c>
    </row>
    <row r="276" spans="2:2" hidden="1" x14ac:dyDescent="0.3">
      <c r="B276" s="207" t="s">
        <v>656</v>
      </c>
    </row>
    <row r="277" spans="2:2" hidden="1" x14ac:dyDescent="0.3">
      <c r="B277" s="207" t="s">
        <v>143</v>
      </c>
    </row>
    <row r="278" spans="2:2" hidden="1" x14ac:dyDescent="0.3">
      <c r="B278" s="207" t="s">
        <v>151</v>
      </c>
    </row>
    <row r="279" spans="2:2" hidden="1" x14ac:dyDescent="0.3">
      <c r="B279" s="207" t="s">
        <v>152</v>
      </c>
    </row>
    <row r="280" spans="2:2" hidden="1" x14ac:dyDescent="0.3">
      <c r="B280" s="207" t="s">
        <v>153</v>
      </c>
    </row>
    <row r="281" spans="2:2" hidden="1" x14ac:dyDescent="0.3">
      <c r="B281" s="207" t="s">
        <v>160</v>
      </c>
    </row>
    <row r="282" spans="2:2" hidden="1" x14ac:dyDescent="0.3">
      <c r="B282" s="207" t="s">
        <v>173</v>
      </c>
    </row>
    <row r="283" spans="2:2" hidden="1" x14ac:dyDescent="0.3">
      <c r="B283" s="207" t="s">
        <v>161</v>
      </c>
    </row>
    <row r="284" spans="2:2" hidden="1" x14ac:dyDescent="0.3">
      <c r="B284" s="207" t="s">
        <v>168</v>
      </c>
    </row>
    <row r="285" spans="2:2" hidden="1" x14ac:dyDescent="0.3">
      <c r="B285" s="207" t="s">
        <v>164</v>
      </c>
    </row>
    <row r="286" spans="2:2" hidden="1" x14ac:dyDescent="0.3">
      <c r="B286" s="207" t="s">
        <v>66</v>
      </c>
    </row>
    <row r="287" spans="2:2" hidden="1" x14ac:dyDescent="0.3">
      <c r="B287" s="207" t="s">
        <v>158</v>
      </c>
    </row>
    <row r="288" spans="2:2" hidden="1" x14ac:dyDescent="0.3">
      <c r="B288" s="207" t="s">
        <v>162</v>
      </c>
    </row>
    <row r="289" spans="2:2" hidden="1" x14ac:dyDescent="0.3">
      <c r="B289" s="207" t="s">
        <v>159</v>
      </c>
    </row>
    <row r="290" spans="2:2" hidden="1" x14ac:dyDescent="0.3">
      <c r="B290" s="207" t="s">
        <v>174</v>
      </c>
    </row>
    <row r="291" spans="2:2" hidden="1" x14ac:dyDescent="0.3">
      <c r="B291" s="207" t="s">
        <v>657</v>
      </c>
    </row>
    <row r="292" spans="2:2" hidden="1" x14ac:dyDescent="0.3">
      <c r="B292" s="207" t="s">
        <v>167</v>
      </c>
    </row>
    <row r="293" spans="2:2" hidden="1" x14ac:dyDescent="0.3">
      <c r="B293" s="207" t="s">
        <v>175</v>
      </c>
    </row>
    <row r="294" spans="2:2" hidden="1" x14ac:dyDescent="0.3">
      <c r="B294" s="207" t="s">
        <v>163</v>
      </c>
    </row>
    <row r="295" spans="2:2" hidden="1" x14ac:dyDescent="0.3">
      <c r="B295" s="207" t="s">
        <v>178</v>
      </c>
    </row>
    <row r="296" spans="2:2" hidden="1" x14ac:dyDescent="0.3">
      <c r="B296" s="207" t="s">
        <v>658</v>
      </c>
    </row>
    <row r="297" spans="2:2" hidden="1" x14ac:dyDescent="0.3">
      <c r="B297" s="207" t="s">
        <v>183</v>
      </c>
    </row>
    <row r="298" spans="2:2" hidden="1" x14ac:dyDescent="0.3">
      <c r="B298" s="207" t="s">
        <v>180</v>
      </c>
    </row>
    <row r="299" spans="2:2" hidden="1" x14ac:dyDescent="0.3">
      <c r="B299" s="207" t="s">
        <v>179</v>
      </c>
    </row>
    <row r="300" spans="2:2" hidden="1" x14ac:dyDescent="0.3">
      <c r="B300" s="207" t="s">
        <v>188</v>
      </c>
    </row>
    <row r="301" spans="2:2" hidden="1" x14ac:dyDescent="0.3">
      <c r="B301" s="207" t="s">
        <v>184</v>
      </c>
    </row>
    <row r="302" spans="2:2" hidden="1" x14ac:dyDescent="0.3">
      <c r="B302" s="207" t="s">
        <v>185</v>
      </c>
    </row>
    <row r="303" spans="2:2" hidden="1" x14ac:dyDescent="0.3">
      <c r="B303" s="207" t="s">
        <v>186</v>
      </c>
    </row>
    <row r="304" spans="2:2" hidden="1" x14ac:dyDescent="0.3">
      <c r="B304" s="207" t="s">
        <v>187</v>
      </c>
    </row>
    <row r="305" spans="2:2" hidden="1" x14ac:dyDescent="0.3">
      <c r="B305" s="207" t="s">
        <v>189</v>
      </c>
    </row>
    <row r="306" spans="2:2" hidden="1" x14ac:dyDescent="0.3">
      <c r="B306" s="207" t="s">
        <v>659</v>
      </c>
    </row>
    <row r="307" spans="2:2" hidden="1" x14ac:dyDescent="0.3">
      <c r="B307" s="207" t="s">
        <v>190</v>
      </c>
    </row>
    <row r="308" spans="2:2" hidden="1" x14ac:dyDescent="0.3">
      <c r="B308" s="207" t="s">
        <v>191</v>
      </c>
    </row>
    <row r="309" spans="2:2" hidden="1" x14ac:dyDescent="0.3">
      <c r="B309" s="207" t="s">
        <v>196</v>
      </c>
    </row>
    <row r="310" spans="2:2" hidden="1" x14ac:dyDescent="0.3">
      <c r="B310" s="207" t="s">
        <v>197</v>
      </c>
    </row>
    <row r="311" spans="2:2" hidden="1" x14ac:dyDescent="0.3">
      <c r="B311" s="207" t="s">
        <v>156</v>
      </c>
    </row>
    <row r="312" spans="2:2" hidden="1" x14ac:dyDescent="0.3">
      <c r="B312" s="207" t="s">
        <v>660</v>
      </c>
    </row>
    <row r="313" spans="2:2" hidden="1" x14ac:dyDescent="0.3">
      <c r="B313" s="207" t="s">
        <v>661</v>
      </c>
    </row>
    <row r="314" spans="2:2" hidden="1" x14ac:dyDescent="0.3">
      <c r="B314" s="207" t="s">
        <v>198</v>
      </c>
    </row>
    <row r="315" spans="2:2" hidden="1" x14ac:dyDescent="0.3">
      <c r="B315" s="207" t="s">
        <v>157</v>
      </c>
    </row>
    <row r="316" spans="2:2" hidden="1" x14ac:dyDescent="0.3">
      <c r="B316" s="207" t="s">
        <v>662</v>
      </c>
    </row>
    <row r="317" spans="2:2" hidden="1" x14ac:dyDescent="0.3">
      <c r="B317" s="207" t="s">
        <v>170</v>
      </c>
    </row>
    <row r="318" spans="2:2" hidden="1" x14ac:dyDescent="0.3">
      <c r="B318" s="207" t="s">
        <v>202</v>
      </c>
    </row>
    <row r="319" spans="2:2" hidden="1" x14ac:dyDescent="0.3">
      <c r="B319" s="207" t="s">
        <v>203</v>
      </c>
    </row>
    <row r="320" spans="2:2" hidden="1" x14ac:dyDescent="0.3">
      <c r="B320" s="207" t="s">
        <v>182</v>
      </c>
    </row>
    <row r="321" hidden="1" x14ac:dyDescent="0.3"/>
  </sheetData>
  <dataConsolidate/>
  <mergeCells count="352">
    <mergeCell ref="J68:K68"/>
    <mergeCell ref="J69:K69"/>
    <mergeCell ref="N68:O68"/>
    <mergeCell ref="N69:O69"/>
    <mergeCell ref="R68:S68"/>
    <mergeCell ref="R69:S69"/>
    <mergeCell ref="I114:J114"/>
    <mergeCell ref="I115:J115"/>
    <mergeCell ref="M114:N114"/>
    <mergeCell ref="M115:N115"/>
    <mergeCell ref="R115:S115"/>
    <mergeCell ref="R114:S114"/>
    <mergeCell ref="P101:S101"/>
    <mergeCell ref="Q98:Q99"/>
    <mergeCell ref="R98:R99"/>
    <mergeCell ref="N95:N96"/>
    <mergeCell ref="O95:O96"/>
    <mergeCell ref="P95:P96"/>
    <mergeCell ref="Q95:Q96"/>
    <mergeCell ref="R95:R96"/>
    <mergeCell ref="R102:S102"/>
    <mergeCell ref="R103:S103"/>
    <mergeCell ref="S98:S99"/>
    <mergeCell ref="L98:L99"/>
    <mergeCell ref="C2:G2"/>
    <mergeCell ref="B6:G6"/>
    <mergeCell ref="B7:G7"/>
    <mergeCell ref="B8:G8"/>
    <mergeCell ref="C3:G3"/>
    <mergeCell ref="M129:N129"/>
    <mergeCell ref="Q129:R129"/>
    <mergeCell ref="C128:C129"/>
    <mergeCell ref="E128:F128"/>
    <mergeCell ref="I128:J128"/>
    <mergeCell ref="M128:N128"/>
    <mergeCell ref="Q128:R128"/>
    <mergeCell ref="E129:F129"/>
    <mergeCell ref="I129:J129"/>
    <mergeCell ref="P124:S124"/>
    <mergeCell ref="D125:G125"/>
    <mergeCell ref="H125:K125"/>
    <mergeCell ref="L125:O125"/>
    <mergeCell ref="P125:S125"/>
    <mergeCell ref="B126:B129"/>
    <mergeCell ref="C126:C127"/>
    <mergeCell ref="B124:B125"/>
    <mergeCell ref="C124:C125"/>
    <mergeCell ref="D124:G124"/>
    <mergeCell ref="H124:K124"/>
    <mergeCell ref="L124:O124"/>
    <mergeCell ref="B112:B121"/>
    <mergeCell ref="C112:C113"/>
    <mergeCell ref="C114:C121"/>
    <mergeCell ref="E114:F114"/>
    <mergeCell ref="E115:F115"/>
    <mergeCell ref="E116:F116"/>
    <mergeCell ref="E117:F117"/>
    <mergeCell ref="E118:F118"/>
    <mergeCell ref="E119:F119"/>
    <mergeCell ref="E120:F120"/>
    <mergeCell ref="I116:J116"/>
    <mergeCell ref="I117:J117"/>
    <mergeCell ref="I118:J118"/>
    <mergeCell ref="I119:J119"/>
    <mergeCell ref="I120:J120"/>
    <mergeCell ref="I121:J121"/>
    <mergeCell ref="M116:N116"/>
    <mergeCell ref="M117:N117"/>
    <mergeCell ref="M118:N118"/>
    <mergeCell ref="E121:F121"/>
    <mergeCell ref="D123:G123"/>
    <mergeCell ref="H123:K123"/>
    <mergeCell ref="L123:O123"/>
    <mergeCell ref="P123:S123"/>
    <mergeCell ref="M119:N119"/>
    <mergeCell ref="M120:N120"/>
    <mergeCell ref="M121:N121"/>
    <mergeCell ref="R116:S116"/>
    <mergeCell ref="R117:S117"/>
    <mergeCell ref="R118:S118"/>
    <mergeCell ref="R119:S119"/>
    <mergeCell ref="R120:S120"/>
    <mergeCell ref="R121:S121"/>
    <mergeCell ref="B102:B111"/>
    <mergeCell ref="C102:C103"/>
    <mergeCell ref="F102:G102"/>
    <mergeCell ref="J102:K102"/>
    <mergeCell ref="N102:O102"/>
    <mergeCell ref="M98:M99"/>
    <mergeCell ref="N98:N99"/>
    <mergeCell ref="O98:O99"/>
    <mergeCell ref="P98:P99"/>
    <mergeCell ref="F103:G103"/>
    <mergeCell ref="J103:K103"/>
    <mergeCell ref="N103:O103"/>
    <mergeCell ref="C104:C111"/>
    <mergeCell ref="D101:G101"/>
    <mergeCell ref="H101:K101"/>
    <mergeCell ref="L101:O101"/>
    <mergeCell ref="D98:D99"/>
    <mergeCell ref="E98:E99"/>
    <mergeCell ref="F98:F99"/>
    <mergeCell ref="G98:G99"/>
    <mergeCell ref="H98:H99"/>
    <mergeCell ref="I98:I99"/>
    <mergeCell ref="J98:J99"/>
    <mergeCell ref="K98:K99"/>
    <mergeCell ref="G89:G90"/>
    <mergeCell ref="H89:H90"/>
    <mergeCell ref="I89:I90"/>
    <mergeCell ref="J89:J90"/>
    <mergeCell ref="K89:K90"/>
    <mergeCell ref="L89:L90"/>
    <mergeCell ref="S92:S93"/>
    <mergeCell ref="D95:D96"/>
    <mergeCell ref="E95:E96"/>
    <mergeCell ref="F95:F96"/>
    <mergeCell ref="G95:G96"/>
    <mergeCell ref="H95:H96"/>
    <mergeCell ref="I95:I96"/>
    <mergeCell ref="J95:J96"/>
    <mergeCell ref="K95:K96"/>
    <mergeCell ref="L95:L96"/>
    <mergeCell ref="M92:M93"/>
    <mergeCell ref="N92:N93"/>
    <mergeCell ref="O92:O93"/>
    <mergeCell ref="P92:P93"/>
    <mergeCell ref="Q92:Q93"/>
    <mergeCell ref="R92:R93"/>
    <mergeCell ref="S95:S96"/>
    <mergeCell ref="M95:M96"/>
    <mergeCell ref="B88:B99"/>
    <mergeCell ref="C88:C99"/>
    <mergeCell ref="D89:D90"/>
    <mergeCell ref="E89:E90"/>
    <mergeCell ref="F89:F90"/>
    <mergeCell ref="D85:G85"/>
    <mergeCell ref="H85:K85"/>
    <mergeCell ref="L85:O85"/>
    <mergeCell ref="S89:S90"/>
    <mergeCell ref="D92:D93"/>
    <mergeCell ref="E92:E93"/>
    <mergeCell ref="F92:F93"/>
    <mergeCell ref="G92:G93"/>
    <mergeCell ref="H92:H93"/>
    <mergeCell ref="I92:I93"/>
    <mergeCell ref="J92:J93"/>
    <mergeCell ref="K92:K93"/>
    <mergeCell ref="L92:L93"/>
    <mergeCell ref="M89:M90"/>
    <mergeCell ref="N89:N90"/>
    <mergeCell ref="O89:O90"/>
    <mergeCell ref="P89:P90"/>
    <mergeCell ref="Q89:Q90"/>
    <mergeCell ref="R89:R90"/>
    <mergeCell ref="P85:S85"/>
    <mergeCell ref="B86:B87"/>
    <mergeCell ref="C86:C87"/>
    <mergeCell ref="D86:E86"/>
    <mergeCell ref="H86:I86"/>
    <mergeCell ref="L86:M86"/>
    <mergeCell ref="P86:Q86"/>
    <mergeCell ref="E82:F82"/>
    <mergeCell ref="I82:J82"/>
    <mergeCell ref="M82:N82"/>
    <mergeCell ref="Q82:R82"/>
    <mergeCell ref="E83:F83"/>
    <mergeCell ref="I83:J83"/>
    <mergeCell ref="M83:N83"/>
    <mergeCell ref="Q83:R83"/>
    <mergeCell ref="D87:E87"/>
    <mergeCell ref="B77:B83"/>
    <mergeCell ref="C77:C83"/>
    <mergeCell ref="E77:F77"/>
    <mergeCell ref="I77:J77"/>
    <mergeCell ref="M77:N77"/>
    <mergeCell ref="Q77:R77"/>
    <mergeCell ref="E78:F78"/>
    <mergeCell ref="E80:F80"/>
    <mergeCell ref="I80:J80"/>
    <mergeCell ref="M80:N80"/>
    <mergeCell ref="Q80:R80"/>
    <mergeCell ref="E81:F81"/>
    <mergeCell ref="I81:J81"/>
    <mergeCell ref="M81:N81"/>
    <mergeCell ref="Q81:R81"/>
    <mergeCell ref="I78:J78"/>
    <mergeCell ref="M78:N78"/>
    <mergeCell ref="Q78:R78"/>
    <mergeCell ref="E79:F79"/>
    <mergeCell ref="I79:J79"/>
    <mergeCell ref="M79:N79"/>
    <mergeCell ref="Q79:R79"/>
    <mergeCell ref="N72:O72"/>
    <mergeCell ref="R72:S72"/>
    <mergeCell ref="F73:G73"/>
    <mergeCell ref="J73:K73"/>
    <mergeCell ref="N73:O73"/>
    <mergeCell ref="R73:S73"/>
    <mergeCell ref="J76:K76"/>
    <mergeCell ref="N76:O76"/>
    <mergeCell ref="R76:S76"/>
    <mergeCell ref="J70:K70"/>
    <mergeCell ref="N70:O70"/>
    <mergeCell ref="R70:S70"/>
    <mergeCell ref="F71:G71"/>
    <mergeCell ref="J71:K71"/>
    <mergeCell ref="N71:O71"/>
    <mergeCell ref="R71:S71"/>
    <mergeCell ref="B68:B76"/>
    <mergeCell ref="C68:C69"/>
    <mergeCell ref="F68:G68"/>
    <mergeCell ref="F69:G69"/>
    <mergeCell ref="C70:C76"/>
    <mergeCell ref="F70:G70"/>
    <mergeCell ref="F72:G72"/>
    <mergeCell ref="F74:G74"/>
    <mergeCell ref="F76:G76"/>
    <mergeCell ref="J74:K74"/>
    <mergeCell ref="N74:O74"/>
    <mergeCell ref="R74:S74"/>
    <mergeCell ref="F75:G75"/>
    <mergeCell ref="J75:K75"/>
    <mergeCell ref="N75:O75"/>
    <mergeCell ref="R75:S75"/>
    <mergeCell ref="J72:K72"/>
    <mergeCell ref="N65:O65"/>
    <mergeCell ref="R65:S65"/>
    <mergeCell ref="D67:G67"/>
    <mergeCell ref="H67:K67"/>
    <mergeCell ref="L67:O67"/>
    <mergeCell ref="P67:S67"/>
    <mergeCell ref="P63:Q63"/>
    <mergeCell ref="R63:S63"/>
    <mergeCell ref="B64:B65"/>
    <mergeCell ref="C64:C65"/>
    <mergeCell ref="F64:G64"/>
    <mergeCell ref="J64:K64"/>
    <mergeCell ref="N64:O64"/>
    <mergeCell ref="R64:S64"/>
    <mergeCell ref="F65:G65"/>
    <mergeCell ref="J65:K65"/>
    <mergeCell ref="B62:B63"/>
    <mergeCell ref="C62:C63"/>
    <mergeCell ref="D63:E63"/>
    <mergeCell ref="F63:G63"/>
    <mergeCell ref="H63:I63"/>
    <mergeCell ref="J63:K63"/>
    <mergeCell ref="L63:M63"/>
    <mergeCell ref="N63:O63"/>
    <mergeCell ref="D62:E62"/>
    <mergeCell ref="F62:G62"/>
    <mergeCell ref="H62:I62"/>
    <mergeCell ref="J62:K62"/>
    <mergeCell ref="C58:C59"/>
    <mergeCell ref="D61:G61"/>
    <mergeCell ref="H61:K61"/>
    <mergeCell ref="L61:O61"/>
    <mergeCell ref="P61:S61"/>
    <mergeCell ref="L62:M62"/>
    <mergeCell ref="N62:O62"/>
    <mergeCell ref="P62:Q62"/>
    <mergeCell ref="R62:S62"/>
    <mergeCell ref="N54:N55"/>
    <mergeCell ref="O54:O55"/>
    <mergeCell ref="R54:R55"/>
    <mergeCell ref="S54:S55"/>
    <mergeCell ref="B56:B59"/>
    <mergeCell ref="C56:C57"/>
    <mergeCell ref="F56:G56"/>
    <mergeCell ref="J56:K56"/>
    <mergeCell ref="N56:O56"/>
    <mergeCell ref="R56:S56"/>
    <mergeCell ref="B53:B55"/>
    <mergeCell ref="C53:C55"/>
    <mergeCell ref="D53:E53"/>
    <mergeCell ref="H53:I53"/>
    <mergeCell ref="L53:M53"/>
    <mergeCell ref="P53:Q53"/>
    <mergeCell ref="F54:F55"/>
    <mergeCell ref="G54:G55"/>
    <mergeCell ref="J54:J55"/>
    <mergeCell ref="K54:K55"/>
    <mergeCell ref="F57:G57"/>
    <mergeCell ref="J57:K57"/>
    <mergeCell ref="N57:O57"/>
    <mergeCell ref="R57:S57"/>
    <mergeCell ref="L46:L47"/>
    <mergeCell ref="M46:M47"/>
    <mergeCell ref="P46:P47"/>
    <mergeCell ref="Q46:Q47"/>
    <mergeCell ref="P49:P50"/>
    <mergeCell ref="Q49:Q50"/>
    <mergeCell ref="D52:G52"/>
    <mergeCell ref="H52:K52"/>
    <mergeCell ref="L52:O52"/>
    <mergeCell ref="P52:S52"/>
    <mergeCell ref="D49:D50"/>
    <mergeCell ref="E49:E50"/>
    <mergeCell ref="H49:H50"/>
    <mergeCell ref="I49:I50"/>
    <mergeCell ref="L49:L50"/>
    <mergeCell ref="M49:M50"/>
    <mergeCell ref="L40:L41"/>
    <mergeCell ref="M40:M41"/>
    <mergeCell ref="P40:P41"/>
    <mergeCell ref="Q40:Q41"/>
    <mergeCell ref="D43:D44"/>
    <mergeCell ref="E43:E44"/>
    <mergeCell ref="H43:H44"/>
    <mergeCell ref="I43:I44"/>
    <mergeCell ref="L43:L44"/>
    <mergeCell ref="M43:M44"/>
    <mergeCell ref="P43:P44"/>
    <mergeCell ref="Q43:Q44"/>
    <mergeCell ref="B39:B50"/>
    <mergeCell ref="C39:C50"/>
    <mergeCell ref="D40:D41"/>
    <mergeCell ref="E40:E41"/>
    <mergeCell ref="H40:H41"/>
    <mergeCell ref="I40:I41"/>
    <mergeCell ref="F27:F28"/>
    <mergeCell ref="G27:G28"/>
    <mergeCell ref="J27:J28"/>
    <mergeCell ref="D46:D47"/>
    <mergeCell ref="E46:E47"/>
    <mergeCell ref="H46:H47"/>
    <mergeCell ref="I46:I47"/>
    <mergeCell ref="B26:B28"/>
    <mergeCell ref="C26:C28"/>
    <mergeCell ref="D26:E26"/>
    <mergeCell ref="H26:I26"/>
    <mergeCell ref="L26:M26"/>
    <mergeCell ref="P26:Q26"/>
    <mergeCell ref="R27:R28"/>
    <mergeCell ref="S27:S28"/>
    <mergeCell ref="B29:B38"/>
    <mergeCell ref="C29:C38"/>
    <mergeCell ref="K27:K28"/>
    <mergeCell ref="N27:N28"/>
    <mergeCell ref="O27:O28"/>
    <mergeCell ref="B10:C10"/>
    <mergeCell ref="D19:G19"/>
    <mergeCell ref="H19:K19"/>
    <mergeCell ref="L19:O19"/>
    <mergeCell ref="P19:S19"/>
    <mergeCell ref="B20:B23"/>
    <mergeCell ref="C20:C23"/>
    <mergeCell ref="D25:G25"/>
    <mergeCell ref="H25:K25"/>
    <mergeCell ref="L25:O25"/>
    <mergeCell ref="P25:S25"/>
  </mergeCells>
  <conditionalFormatting sqref="E136">
    <cfRule type="iconSet" priority="1">
      <iconSet iconSet="4ArrowsGray">
        <cfvo type="percent" val="0"/>
        <cfvo type="percent" val="25"/>
        <cfvo type="percent" val="50"/>
        <cfvo type="percent" val="75"/>
      </iconSet>
    </cfRule>
  </conditionalFormatting>
  <dataValidations xWindow="974" yWindow="651" count="65">
    <dataValidation type="list" allowBlank="1" showInputMessage="1" showErrorMessage="1" prompt="Select type of policy" sqref="G127" xr:uid="{00000000-0002-0000-0700-000000000000}">
      <formula1>$H$164:$H$185</formula1>
    </dataValidation>
    <dataValidation type="list" allowBlank="1" showInputMessage="1" showErrorMessage="1" prompt="Select type of assets" sqref="E113 Q113 M113 I113" xr:uid="{00000000-0002-0000-0700-000001000000}">
      <formula1>$L$140:$L$146</formula1>
    </dataValidation>
    <dataValidation type="whole" allowBlank="1" showInputMessage="1" showErrorMessage="1" error="Please enter a number here" prompt="Enter No. of development strategies" sqref="D129 H129 L129 P129" xr:uid="{00000000-0002-0000-0700-000002000000}">
      <formula1>0</formula1>
      <formula2>999999999</formula2>
    </dataValidation>
    <dataValidation type="whole" allowBlank="1" showInputMessage="1" showErrorMessage="1" error="Please enter a number" prompt="Enter No. of policy introduced or adjusted" sqref="D127 H127 L127 P127" xr:uid="{00000000-0002-0000-0700-000003000000}">
      <formula1>0</formula1>
      <formula2>999999999999</formula2>
    </dataValidation>
    <dataValidation type="decimal" allowBlank="1" showInputMessage="1" showErrorMessage="1" error="Please enter a number" prompt="Enter income level of households" sqref="O121 G121 K121 G115 G117 G119 K115 K117 K119 O115 O117 O119" xr:uid="{00000000-0002-0000-0700-000004000000}">
      <formula1>0</formula1>
      <formula2>9999999999999</formula2>
    </dataValidation>
    <dataValidation type="whole" allowBlank="1" showInputMessage="1" showErrorMessage="1" prompt="Enter number of households" sqref="L121 D121 H121 D115 D117 D119 H115 H117 H119 L115 L117 L119 P115 P117 P119 P121" xr:uid="{00000000-0002-0000-0700-000005000000}">
      <formula1>0</formula1>
      <formula2>999999999999</formula2>
    </dataValidation>
    <dataValidation type="whole" allowBlank="1" showInputMessage="1" showErrorMessage="1" prompt="Enter number of assets" sqref="D113 P113 L113 H113" xr:uid="{00000000-0002-0000-0700-000006000000}">
      <formula1>0</formula1>
      <formula2>9999999999999</formula2>
    </dataValidation>
    <dataValidation type="whole" allowBlank="1" showInputMessage="1" showErrorMessage="1" error="Please enter a number here" prompt="Please enter the No. of targeted households" sqref="D103 L111 H103 D111 H111 L103 P103 D105 D107 D109 H105 H107 H109 L105 L107 L109 P105 P107 P109 P111" xr:uid="{00000000-0002-0000-07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89:E90 E92:E93 E95:E96 E98:E99 I89:I90 M92:M93 I92:I93 I95:I96 I98:I99 M98:M99 M95:M96 M89:M90 Q89:Q90 Q92:Q93 Q95:Q96 Q98:Q99" xr:uid="{00000000-0002-0000-0700-000008000000}">
      <formula1>0</formula1>
    </dataValidation>
    <dataValidation type="whole" allowBlank="1" showInputMessage="1" showErrorMessage="1" error="Please enter a number here" prompt="Please enter a number" sqref="D78:D83 H78:H83 L78:L83 P78:P83" xr:uid="{00000000-0002-0000-0700-000009000000}">
      <formula1>0</formula1>
      <formula2>9999999999999990</formula2>
    </dataValidation>
    <dataValidation type="decimal" allowBlank="1" showInputMessage="1" showErrorMessage="1" errorTitle="Invalid data" error="Please enter a number" prompt="Please enter a number here" sqref="E54 I54 D65 H65 L65 P65" xr:uid="{00000000-0002-0000-0700-00000A000000}">
      <formula1>0</formula1>
      <formula2>9999999999</formula2>
    </dataValidation>
    <dataValidation type="decimal" allowBlank="1" showInputMessage="1" showErrorMessage="1" errorTitle="Invalid data" error="Please enter a number" prompt="Enter total number of staff trained" sqref="D57" xr:uid="{00000000-0002-0000-0700-00000B000000}">
      <formula1>0</formula1>
      <formula2>9999999999</formula2>
    </dataValidation>
    <dataValidation type="decimal" allowBlank="1" showInputMessage="1" showErrorMessage="1" errorTitle="Invalid data" error="Please enter a number" sqref="Q54 P57 L57 H57 M54" xr:uid="{00000000-0002-0000-07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xr:uid="{00000000-0002-0000-0700-00000D000000}">
      <formula1>0</formula1>
      <formula2>9999999</formula2>
    </dataValidation>
    <dataValidation type="list" allowBlank="1" showInputMessage="1" showErrorMessage="1" error="Select from the drop-down list" prompt="Select the geographical coverage of the Early Warning System" sqref="G40 S49 S46 S43 S40 O49 O46 O43 O40 K49 K46 K43 K40 G49 G46 G43" xr:uid="{00000000-0002-0000-0700-00000E000000}">
      <formula1>$D$151:$D$153</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xr:uid="{00000000-0002-0000-0700-00000F000000}">
      <formula1>0</formula1>
      <formula2>9999999999</formula2>
    </dataValidation>
    <dataValidation type="list" allowBlank="1" showInputMessage="1" showErrorMessage="1" prompt="Select income source" sqref="E115:F115 R121 R119 R117 M121 M119 M117 I121 I119 I117 R115 M115 I115 E117:F117 E119:F119 E121:F121" xr:uid="{00000000-0002-0000-0700-000010000000}">
      <formula1>$K$139:$K$153</formula1>
    </dataValidation>
    <dataValidation type="list" allowBlank="1" showInputMessage="1" showErrorMessage="1" prompt="Please select the alternate source" sqref="G111 S111 S109 S107 S105 O109 O107 O105 K109 K107 K105 G109 G107 K111 G105 O111" xr:uid="{00000000-0002-0000-0700-000011000000}">
      <formula1>$K$139:$K$153</formula1>
    </dataValidation>
    <dataValidation type="list" allowBlank="1" showInputMessage="1" showErrorMessage="1" prompt="Select % increase in income level" sqref="F111 R111 R109 R107 R105 N109 N107 N105 J109 J107 J105 F109 F107 J111 F105 N111" xr:uid="{00000000-0002-0000-0700-000012000000}">
      <formula1>$E$168:$E$176</formula1>
    </dataValidation>
    <dataValidation type="list" allowBlank="1" showInputMessage="1" showErrorMessage="1" prompt="Select type of natural assets protected or rehabilitated" sqref="D89:D90 D92:D93 D95:D96 D98:D99 H89:H90 H92:H93 H95:H96 H98:H99 L92:L93 L95:L96 L98:L99 P92:P93 P95:P96 P98:P99 L89:L90 P89:P90" xr:uid="{00000000-0002-0000-0700-000013000000}">
      <formula1>$C$166:$C$173</formula1>
    </dataValidation>
    <dataValidation type="list" allowBlank="1" showInputMessage="1" showErrorMessage="1" prompt="Enter the unit and type of the natural asset of ecosystem restored" sqref="F89:F90 J92:J93 J95:J96 J98:J99 N92:N93 N95:N96 N98:N99 F98:F99 F95:F96 F92:F93 N89:N90 J89:J90" xr:uid="{00000000-0002-0000-0700-000014000000}">
      <formula1>$C$160:$C$163</formula1>
    </dataValidation>
    <dataValidation type="list" allowBlank="1" showInputMessage="1" showErrorMessage="1" prompt="Select targeted asset" sqref="E71:E76 I71:I76 M71:M76 Q71:Q76" xr:uid="{00000000-0002-0000-0700-000015000000}">
      <formula1>$J$165:$J$166</formula1>
    </dataValidation>
    <dataValidation type="list" allowBlank="1" showInputMessage="1" showErrorMessage="1" error="Select from the drop-down list" prompt="Select category of early warning systems_x000a__x000a_" sqref="E40:E41 Q46:Q47 Q49:Q50 Q43:Q44 Q40:Q41 E46:E47 E49:E50 I46:I47 M46:M47 E43:E44 I49:I50 I43:I44 I40:I41 M49:M50 M43:M44 M40:M41" xr:uid="{00000000-0002-0000-0700-000016000000}">
      <formula1>$D$163:$D$166</formula1>
    </dataValidation>
    <dataValidation type="list" allowBlank="1" showInputMessage="1" showErrorMessage="1" prompt="Select status" sqref="O38 S38 S36 S34 S32 S30 O36 O34 O32 O30 K36 K34 K32 K30 G38 G34 G32 G30 G36 K38" xr:uid="{00000000-0002-0000-0700-000017000000}">
      <formula1>$E$163:$E$165</formula1>
    </dataValidation>
    <dataValidation type="list" allowBlank="1" showInputMessage="1" showErrorMessage="1" prompt="Select effectiveness" sqref="G129 S129 O129 K129" xr:uid="{00000000-0002-0000-0700-000018000000}">
      <formula1>$K$155:$K$159</formula1>
    </dataValidation>
    <dataValidation type="list" allowBlank="1" showInputMessage="1" showErrorMessage="1" prompt="Select a sector" sqref="F63:G63 R63:S63 N63:O63 J63:K63" xr:uid="{00000000-0002-0000-0700-000019000000}">
      <formula1>$J$146:$J$154</formula1>
    </dataValidation>
    <dataValidation type="decimal" allowBlank="1" showInputMessage="1" showErrorMessage="1" errorTitle="Invalid data" error="Please enter a number between 0 and 9999999" prompt="Enter a number here" sqref="E21:G21 E27 I21:K21 M21:O21 M27 I27 Q27" xr:uid="{00000000-0002-0000-0700-00001A000000}">
      <formula1>0</formula1>
      <formula2>99999999999</formula2>
    </dataValidation>
    <dataValidation type="decimal" allowBlank="1" showInputMessage="1" showErrorMessage="1" errorTitle="Invalid data" error="Enter a percentage between 0 and 100" prompt="Enter a percentage (between 0 and 100)" sqref="F22:G23 J22:K23 N22:O23 R23:S23" xr:uid="{00000000-0002-0000-0700-00001B000000}">
      <formula1>0</formula1>
      <formula2>100</formula2>
    </dataValidation>
    <dataValidation type="decimal" allowBlank="1" showInputMessage="1" showErrorMessage="1" errorTitle="Invalid data" error="Please enter a number between 0 and 100" prompt="Enter a percentage between 0 and 100" sqref="E22:E23 E65 I22:I23 P63:Q63 M28 I28 E28 E55 E103 I55 M55 M57 I57 Q28 E57 Q57 I65 M65 Q65 Q103 M111 I111 M103 I103 E111 Q55 D63:E63 E105 E107 E109 I105 I107 I109 M105 M107 M109 Q105 Q107 Q109 Q111 H63:I63 L63:M63 M22:M23 Q23" xr:uid="{00000000-0002-0000-0700-00001C000000}">
      <formula1>0</formula1>
      <formula2>100</formula2>
    </dataValidation>
    <dataValidation type="list" allowBlank="1" showInputMessage="1" showErrorMessage="1" prompt="Select type of policy" sqref="S127 K127 O127" xr:uid="{00000000-0002-0000-0700-00001D000000}">
      <formula1>policy</formula1>
    </dataValidation>
    <dataValidation type="list" allowBlank="1" showInputMessage="1" showErrorMessage="1" prompt="Select income source" sqref="Q115 Q119 Q121 Q117" xr:uid="{00000000-0002-0000-0700-00001E000000}">
      <formula1>incomesource</formula1>
    </dataValidation>
    <dataValidation type="list" allowBlank="1" showInputMessage="1" showErrorMessage="1" prompt="Select the effectiveness of protection/rehabilitation" sqref="S98 S92 S95 S89" xr:uid="{00000000-0002-0000-0700-00001F000000}">
      <formula1>effectiveness</formula1>
    </dataValidation>
    <dataValidation type="list" allowBlank="1" showInputMessage="1" showErrorMessage="1" prompt="Select programme/sector" sqref="F87 R87 N87 J87" xr:uid="{00000000-0002-0000-0700-000020000000}">
      <formula1>$J$146:$J$154</formula1>
    </dataValidation>
    <dataValidation type="list" allowBlank="1" showInputMessage="1" showErrorMessage="1" prompt="Select level of improvements" sqref="I87 M87 Q87" xr:uid="{00000000-0002-0000-0700-000021000000}">
      <formula1>effectiveness</formula1>
    </dataValidation>
    <dataValidation type="list" allowBlank="1" showInputMessage="1" showErrorMessage="1" prompt="Select changes in asset" sqref="F71:G76 R71:S76 N71:O76 J71:K76" xr:uid="{00000000-0002-0000-0700-000022000000}">
      <formula1>$I$155:$I$159</formula1>
    </dataValidation>
    <dataValidation type="list" allowBlank="1" showInputMessage="1" showErrorMessage="1" prompt="Select response level" sqref="F69 R69 N69 J69" xr:uid="{00000000-0002-0000-0700-000023000000}">
      <formula1>$H$155:$H$159</formula1>
    </dataValidation>
    <dataValidation type="list" allowBlank="1" showInputMessage="1" showErrorMessage="1" prompt="Select geographical scale" sqref="E69 Q69 M69 I69" xr:uid="{00000000-0002-0000-0700-000024000000}">
      <formula1>$D$151:$D$153</formula1>
    </dataValidation>
    <dataValidation type="list" allowBlank="1" showInputMessage="1" showErrorMessage="1" prompt="Select project/programme sector" sqref="D69 Q30 Q32 Q34 Q36 Q38 M38 M36 M34 M32 M30 I30 I32 I34 I36 I38 E38 E36 E34 E32 E30 P69 L69 H69" xr:uid="{00000000-0002-0000-0700-000025000000}">
      <formula1>$J$146:$J$154</formula1>
    </dataValidation>
    <dataValidation type="list" allowBlank="1" showInputMessage="1" showErrorMessage="1" prompt="Select level of awarness" sqref="F65:G65 R65:S65 N65:O65 J65:K65" xr:uid="{00000000-0002-0000-0700-000026000000}">
      <formula1>$G$155:$G$159</formula1>
    </dataValidation>
    <dataValidation type="list" allowBlank="1" showInputMessage="1" showErrorMessage="1" prompt="Select scale" sqref="G59 S59 K59 O59" xr:uid="{00000000-0002-0000-0700-000027000000}">
      <formula1>$F$155:$F$158</formula1>
    </dataValidation>
    <dataValidation type="list" allowBlank="1" showInputMessage="1" showErrorMessage="1" prompt="Select scale" sqref="F127 Q59 M59 I59 E59 R38 R36 R34 R32 R30 N30 N32 N34 N36 N38 J38 J36 J34 J32 J30 F38 F36 F34 F32 F30 R127 N127 J127" xr:uid="{00000000-0002-0000-0700-000028000000}">
      <formula1>$D$151:$D$153</formula1>
    </dataValidation>
    <dataValidation type="list" allowBlank="1" showInputMessage="1" showErrorMessage="1" prompt="Select capacity level" sqref="G54 S54 K54 O54" xr:uid="{00000000-0002-0000-0700-000029000000}">
      <formula1>$F$155:$F$158</formula1>
    </dataValidation>
    <dataValidation type="list" allowBlank="1" showInputMessage="1" showErrorMessage="1" prompt="Select sector" sqref="F54 Q127 R54 R113 N113 J113 F113 R59 E127 S78:S83 P71:P76 O78:O83 L71:L76 K78:K83 H71:H76 G78:G83 D71:D76 J59 N59 I127 J54 N54 M127 F59" xr:uid="{00000000-0002-0000-0700-00002A000000}">
      <formula1>$J$146:$J$154</formula1>
    </dataValidation>
    <dataValidation type="list" allowBlank="1" showInputMessage="1" showErrorMessage="1" sqref="I126 O112 K77 I77 G77 K126 M126 Q77 S77 E126 O126 F112 G126 S112 O77 M77 K112 S126 Q126" xr:uid="{00000000-0002-0000-0700-00002B000000}">
      <formula1>group</formula1>
    </dataValidation>
    <dataValidation type="list" allowBlank="1" showInputMessage="1" showErrorMessage="1" sqref="B66" xr:uid="{00000000-0002-0000-0700-00002C000000}">
      <formula1>selectyn</formula1>
    </dataValidation>
    <dataValidation type="list" allowBlank="1" showInputMessage="1" showErrorMessage="1" error="Select from the drop-down list" prompt="Select type of hazards information generated from the drop-down list_x000a_" sqref="F27:F28 R27:R28 N27:N28 J27:J28" xr:uid="{00000000-0002-0000-0700-00002D000000}">
      <formula1>$D$135:$D$142</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xr:uid="{00000000-0002-0000-0700-00002E000000}">
      <formula1>0</formula1>
      <formula2>99999</formula2>
    </dataValidation>
    <dataValidation type="list" allowBlank="1" showInputMessage="1" showErrorMessage="1" errorTitle="Select from the list" error="Select from the list" prompt="Select hazard addressed by the Early Warning System" sqref="S39 G39 G42 G45 G48 K48 K45 K42 K39 O39 O42 O45 O48 S48 S45 S42" xr:uid="{00000000-0002-0000-0700-00002F000000}">
      <formula1>$D$135:$D$142</formula1>
    </dataValidation>
    <dataValidation type="list" allowBlank="1" showInputMessage="1" showErrorMessage="1" prompt="Select type" sqref="F57:G57 P59 L59 H59 D59 R57:S57 N57:O57 J57:K57" xr:uid="{00000000-0002-0000-0700-000030000000}">
      <formula1>$D$147:$D$149</formula1>
    </dataValidation>
    <dataValidation type="list" allowBlank="1" showInputMessage="1" showErrorMessage="1" sqref="E78:F83 I78:J83 M78:N83 Q78:R83" xr:uid="{00000000-0002-0000-0700-000031000000}">
      <formula1>type1</formula1>
    </dataValidation>
    <dataValidation type="list" allowBlank="1" showInputMessage="1" showErrorMessage="1" prompt="Select level of improvements" sqref="D87:E87 P87 L87 H87" xr:uid="{00000000-0002-0000-0700-000032000000}">
      <formula1>$K$155:$K$159</formula1>
    </dataValidation>
    <dataValidation type="list" allowBlank="1" showInputMessage="1" showErrorMessage="1" prompt="Select type" sqref="G87 O87 S87 K87" xr:uid="{00000000-0002-0000-0700-000033000000}">
      <formula1>$F$136:$F$140</formula1>
    </dataValidation>
    <dataValidation type="list" allowBlank="1" showInputMessage="1" showErrorMessage="1" error="Please select a level of effectiveness from the drop-down list" prompt="Select the level of effectiveness of protection/rehabilitation" sqref="G89:G90 R89:R90 R92:R93 R95:R96 R98:R99 O98:O99 O95:O96 O92:O93 O89:O90 K89:K90 K92:K93 K95:K96 K98:K99 G98:G99 G95:G96 G92:G93" xr:uid="{00000000-0002-0000-0700-000034000000}">
      <formula1>$K$155:$K$159</formula1>
    </dataValidation>
    <dataValidation type="list" allowBlank="1" showInputMessage="1" showErrorMessage="1" error="Please select improvement level from the drop-down list" prompt="Select improvement level" sqref="F103:G103 R103:S103 N103:O103 J103:K103" xr:uid="{00000000-0002-0000-0700-000035000000}">
      <formula1>$H$150:$H$154</formula1>
    </dataValidation>
    <dataValidation type="list" allowBlank="1" showInputMessage="1" showErrorMessage="1" prompt="Select adaptation strategy" sqref="G113 S113 O113 K113" xr:uid="{00000000-0002-0000-0700-000036000000}">
      <formula1>$I$161:$I$177</formula1>
    </dataValidation>
    <dataValidation type="list" allowBlank="1" showInputMessage="1" showErrorMessage="1" prompt="Select integration level" sqref="D125:S125" xr:uid="{00000000-0002-0000-0700-000037000000}">
      <formula1>$H$143:$H$147</formula1>
    </dataValidation>
    <dataValidation type="list" allowBlank="1" showInputMessage="1" showErrorMessage="1" prompt="Select state of enforcement" sqref="E129:F129 Q129:R129 M129:N129 I129:J129" xr:uid="{00000000-0002-0000-0700-000038000000}">
      <formula1>$I$136:$I$140</formula1>
    </dataValidation>
    <dataValidation type="list" allowBlank="1" showInputMessage="1" showErrorMessage="1" error="Please select the from the drop-down list_x000a_" prompt="Please select from the drop-down list" sqref="C17" xr:uid="{00000000-0002-0000-0700-000039000000}">
      <formula1>$J$147:$J$154</formula1>
    </dataValidation>
    <dataValidation type="list" allowBlank="1" showInputMessage="1" showErrorMessage="1" error="Please select from the drop-down list" prompt="Please select from the drop-down list" sqref="C14" xr:uid="{00000000-0002-0000-0700-00003A000000}">
      <formula1>$C$156:$C$158</formula1>
    </dataValidation>
    <dataValidation type="list" allowBlank="1" showInputMessage="1" showErrorMessage="1" error="Select from the drop-down list" prompt="Select from the drop-down list" sqref="C16" xr:uid="{00000000-0002-0000-0700-00003B000000}">
      <formula1>$B$156:$B$159</formula1>
    </dataValidation>
    <dataValidation type="list" allowBlank="1" showInputMessage="1" showErrorMessage="1" error="Select from the drop-down list" prompt="Select from the drop-down list" sqref="C15" xr:uid="{00000000-0002-0000-0700-00003C000000}">
      <formula1>$B$162:$B$320</formula1>
    </dataValidation>
    <dataValidation allowBlank="1" showInputMessage="1" showErrorMessage="1" prompt="Please enter your project ID" sqref="C12" xr:uid="{00000000-0002-0000-0700-00003D000000}"/>
    <dataValidation allowBlank="1" showInputMessage="1" showErrorMessage="1" prompt="Enter the name of the Implementing Entity_x000a_" sqref="C13" xr:uid="{00000000-0002-0000-0700-00003E000000}"/>
    <dataValidation type="list" allowBlank="1" showInputMessage="1" showErrorMessage="1" error="Select from the drop-down list._x000a_" prompt="Select overall effectiveness" sqref="G27:G28 K27:K28 O27:O28 S27:S28" xr:uid="{00000000-0002-0000-0700-00003F000000}">
      <formula1>$K$155:$K$159</formula1>
    </dataValidation>
    <dataValidation type="list" allowBlank="1" showInputMessage="1" showErrorMessage="1" sqref="E142:E143" xr:uid="{00000000-0002-0000-0700-000040000000}">
      <formula1>$D$16:$D$18</formula1>
    </dataValidation>
  </dataValidations>
  <pageMargins left="0.7" right="0.7" top="0.75" bottom="0.75" header="0.3" footer="0.3"/>
  <pageSetup paperSize="8" scale="36" fitToHeight="0" orientation="landscape" cellComments="asDisplayed"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D4"/>
  <sheetViews>
    <sheetView workbookViewId="0">
      <selection activeCell="B11" sqref="B11"/>
    </sheetView>
  </sheetViews>
  <sheetFormatPr defaultRowHeight="14.4" x14ac:dyDescent="0.3"/>
  <cols>
    <col min="1" max="1" width="2.44140625" customWidth="1"/>
    <col min="2" max="2" width="109.33203125" customWidth="1"/>
    <col min="3" max="3" width="2.44140625" customWidth="1"/>
  </cols>
  <sheetData>
    <row r="1" spans="2:4" ht="16.2" thickBot="1" x14ac:dyDescent="0.35">
      <c r="B1" s="27" t="s">
        <v>234</v>
      </c>
    </row>
    <row r="2" spans="2:4" ht="304.2" thickBot="1" x14ac:dyDescent="0.35">
      <c r="B2" s="28" t="s">
        <v>235</v>
      </c>
      <c r="D2" s="308"/>
    </row>
    <row r="3" spans="2:4" ht="16.2" thickBot="1" x14ac:dyDescent="0.35">
      <c r="B3" s="27" t="s">
        <v>236</v>
      </c>
    </row>
    <row r="4" spans="2:4" ht="251.4" thickBot="1" x14ac:dyDescent="0.35">
      <c r="B4" s="29" t="s">
        <v>237</v>
      </c>
    </row>
  </sheetData>
  <pageMargins left="0.7" right="0.7" top="0.75" bottom="0.75" header="0.3" footer="0.3"/>
  <pageSetup paperSize="9" scale="78"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ProjectId xmlns="dc9b7735-1e97-4a24-b7a2-47bf824ab39e">35</ProjectId>
    <ReportingPeriod xmlns="dc9b7735-1e97-4a24-b7a2-47bf824ab39e" xsi:nil="true"/>
    <WBDocsDocURL xmlns="dc9b7735-1e97-4a24-b7a2-47bf824ab39e" xsi:nil="true"/>
    <WBDocsDocURLPublicOnly xmlns="dc9b7735-1e97-4a24-b7a2-47bf824ab39e">http://pubdocs.worldbank.org/en/639651548435010669/35-no-procurement-NABARD-Final-PPR-BAIF-1.xlsx</WBDocsDocURLPublicOnly>
    <Fund_WBDocs xmlns="dc9b7735-1e97-4a24-b7a2-47bf824ab39e">AF</Fund_WBDocs>
    <ProjectStatus xmlns="dc9b7735-1e97-4a24-b7a2-47bf824ab39e">Project Approved</ProjectStatus>
    <PublicDoc xmlns="dc9b7735-1e97-4a24-b7a2-47bf824ab39e">Yes</PublicDoc>
    <DocumentType xmlns="dc9b7735-1e97-4a24-b7a2-47bf824ab39e" xsi:nil="true"/>
    <DocStatus xmlns="dc9b7735-1e97-4a24-b7a2-47bf824ab39e">Completed</DocStatus>
    <Application xmlns="dc9b7735-1e97-4a24-b7a2-47bf824ab39e">Allocation</Application>
    <UpdatedtoDB xmlns="dc9b7735-1e97-4a24-b7a2-47bf824ab39e">No</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81</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Fund xmlns="dc9b7735-1e97-4a24-b7a2-47bf824ab39e">AF</Fund>
    <AccesstoInfoException xmlns="dc9b7735-1e97-4a24-b7a2-47bf824ab39e" xsi:nil="true"/>
    <CashTransferId xmlns="dc9b7735-1e97-4a24-b7a2-47bf824ab39e" xsi:nil="true"/>
    <IsDraft xmlns="dc9b7735-1e97-4a24-b7a2-47bf824ab39e">true</IsDraft>
    <ProjectRevisionId xmlns="dc9b7735-1e97-4a24-b7a2-47bf824ab39e" xsi:nil="true"/>
    <comments xmlns="dc9b7735-1e97-4a24-b7a2-47bf824ab39e" xsi:nil="true"/>
    <CIFCoBenefitDocumentType xmlns="dc9b7735-1e97-4a24-b7a2-47bf824ab39e" xsi:nil="true"/>
    <ProjectMilestone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408A1F0D-E611-4F6D-A400-9306A4D74F90}"/>
</file>

<file path=customXml/itemProps2.xml><?xml version="1.0" encoding="utf-8"?>
<ds:datastoreItem xmlns:ds="http://schemas.openxmlformats.org/officeDocument/2006/customXml" ds:itemID="{46DF9A32-A480-4FF2-93CA-A7F754C038F9}"/>
</file>

<file path=customXml/itemProps3.xml><?xml version="1.0" encoding="utf-8"?>
<ds:datastoreItem xmlns:ds="http://schemas.openxmlformats.org/officeDocument/2006/customXml" ds:itemID="{4B8969B2-EBF6-45E6-95CD-3FD20B42324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10</vt:i4>
      </vt:variant>
    </vt:vector>
  </HeadingPairs>
  <TitlesOfParts>
    <vt:vector size="18" baseType="lpstr">
      <vt:lpstr>Overview</vt:lpstr>
      <vt:lpstr>FinancialData</vt:lpstr>
      <vt:lpstr>Risk Assesment</vt:lpstr>
      <vt:lpstr>Rating</vt:lpstr>
      <vt:lpstr>Project Indicators</vt:lpstr>
      <vt:lpstr>Lessons Learned</vt:lpstr>
      <vt:lpstr>Results Tracker</vt:lpstr>
      <vt:lpstr>Units for Indicators</vt:lpstr>
      <vt:lpstr>incomelevel</vt:lpstr>
      <vt:lpstr>info</vt:lpstr>
      <vt:lpstr>overalleffect</vt:lpstr>
      <vt:lpstr>physicalassets</vt:lpstr>
      <vt:lpstr>quality</vt:lpstr>
      <vt:lpstr>question</vt:lpstr>
      <vt:lpstr>responses</vt:lpstr>
      <vt:lpstr>state</vt:lpstr>
      <vt:lpstr>type1</vt:lpstr>
      <vt:lpstr>yesno</vt:lpstr>
    </vt:vector>
  </TitlesOfParts>
  <Company>The World Bank 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wb316591</dc:creator>
  <cp:lastModifiedBy>Alyssa Maria Gomes</cp:lastModifiedBy>
  <cp:lastPrinted>2018-09-25T11:14:02Z</cp:lastPrinted>
  <dcterms:created xsi:type="dcterms:W3CDTF">2010-11-30T14:15:01Z</dcterms:created>
  <dcterms:modified xsi:type="dcterms:W3CDTF">2018-12-17T21:44:58Z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edfa6b03-c144-4c18-8471-09dbee134889,3;edfa6b03-c144-4c18-8471-09dbee134889,3;edfa6b03-c144-4c18-8471-09dbee134889,3;edfa6b03-c144-4c18-8471-09dbee134889,3;edfa6b03-c144-4c18-8471-09dbee134889,3;edfa6b03-c144-4c18-8471-09dbee134889,3;edfa6b03-c144-4c18-8471-09dbee134889,3;edfa6b03-c144-4c18-8471-09dbee134889,3;edfa6b03-c144-4c18-8471-09dbee134889,3;</vt:lpwstr>
  </property>
</Properties>
</file>